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<sst xmlns="http://schemas.openxmlformats.org/spreadsheetml/2006/main" count="123" uniqueCount="79">
  <si>
    <t>Методология научных исследований</t>
  </si>
  <si>
    <t>Иностранный язык (англ.)</t>
  </si>
  <si>
    <t>Специальная дисциплина</t>
  </si>
  <si>
    <t>номер удостоверения</t>
  </si>
  <si>
    <t>Баллы</t>
  </si>
  <si>
    <t>Оценка</t>
  </si>
  <si>
    <t>Оценка в ECTS</t>
  </si>
  <si>
    <t>1042148018</t>
  </si>
  <si>
    <t>отл</t>
  </si>
  <si>
    <t>B</t>
  </si>
  <si>
    <t>1042148046</t>
  </si>
  <si>
    <t>неявка</t>
  </si>
  <si>
    <t>1042140033</t>
  </si>
  <si>
    <t>1042145014</t>
  </si>
  <si>
    <t>1042140185</t>
  </si>
  <si>
    <t>отл.</t>
  </si>
  <si>
    <t>A</t>
  </si>
  <si>
    <t>1042140181</t>
  </si>
  <si>
    <t>1042140184</t>
  </si>
  <si>
    <t>1042148017</t>
  </si>
  <si>
    <t>1042140178</t>
  </si>
  <si>
    <t>хор.</t>
  </si>
  <si>
    <t>C</t>
  </si>
  <si>
    <t>1042140188</t>
  </si>
  <si>
    <t>1042145100</t>
  </si>
  <si>
    <t>1042145019</t>
  </si>
  <si>
    <t>1042140174</t>
  </si>
  <si>
    <t>1042143255</t>
  </si>
  <si>
    <t>1042140034</t>
  </si>
  <si>
    <t>1042148029</t>
  </si>
  <si>
    <t>1042145139</t>
  </si>
  <si>
    <t>хор</t>
  </si>
  <si>
    <t>С</t>
  </si>
  <si>
    <t>1042140032</t>
  </si>
  <si>
    <t>1042145109</t>
  </si>
  <si>
    <t>удовл</t>
  </si>
  <si>
    <t>E</t>
  </si>
  <si>
    <t>1042140175</t>
  </si>
  <si>
    <t>1042143211</t>
  </si>
  <si>
    <t>1042140248</t>
  </si>
  <si>
    <t>1042140182</t>
  </si>
  <si>
    <t>1042145061</t>
  </si>
  <si>
    <t>1042145131</t>
  </si>
  <si>
    <t>1042140179</t>
  </si>
  <si>
    <t>1042140186</t>
  </si>
  <si>
    <t>1042145018</t>
  </si>
  <si>
    <t>1042140176</t>
  </si>
  <si>
    <t>В</t>
  </si>
  <si>
    <t>1042145021</t>
  </si>
  <si>
    <t>1042145024</t>
  </si>
  <si>
    <t>1042143309</t>
  </si>
  <si>
    <t>1042145132</t>
  </si>
  <si>
    <t>1042140183</t>
  </si>
  <si>
    <t>1042145020</t>
  </si>
  <si>
    <t>1042145017</t>
  </si>
  <si>
    <t>1042140202</t>
  </si>
  <si>
    <t>1042145099</t>
  </si>
  <si>
    <t>1042143246</t>
  </si>
  <si>
    <t>1042145023</t>
  </si>
  <si>
    <t>1042140267</t>
  </si>
  <si>
    <t>1042145025</t>
  </si>
  <si>
    <t>1042140268</t>
  </si>
  <si>
    <t>А</t>
  </si>
  <si>
    <t>1042143035</t>
  </si>
  <si>
    <t>1042140187</t>
  </si>
  <si>
    <t>1042148030</t>
  </si>
  <si>
    <t>1042140177</t>
  </si>
  <si>
    <t>1042145013</t>
  </si>
  <si>
    <t>1042143036</t>
  </si>
  <si>
    <t>1042148040</t>
  </si>
  <si>
    <t>1042148073</t>
  </si>
  <si>
    <t>1042140180</t>
  </si>
  <si>
    <t>1042148032</t>
  </si>
  <si>
    <t>D</t>
  </si>
  <si>
    <t>1042145022</t>
  </si>
  <si>
    <t>1042140249</t>
  </si>
  <si>
    <t>1042145016</t>
  </si>
  <si>
    <t>1042145015</t>
  </si>
  <si>
    <t>2 семестр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</si>
</sst>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2" borderId="1" xfId="21" applyFont="1" applyFill="1" applyBorder="1" applyAlignment="1">
      <alignment horizontal="center" vertical="center" wrapText="1"/>
      <protection/>
    </xf>
    <xf numFmtId="164" fontId="1" fillId="3" borderId="2" xfId="20" applyFont="1" applyFill="1" applyBorder="1" applyAlignment="1">
      <alignment horizontal="center" vertical="center" wrapText="1"/>
      <protection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1" fillId="0" borderId="8" xfId="21" applyFont="1" applyFill="1" applyBorder="1" applyAlignment="1">
      <alignment horizontal="center" vertical="center" wrapText="1"/>
      <protection/>
    </xf>
    <xf numFmtId="164" fontId="0" fillId="0" borderId="3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4" borderId="3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1" fillId="0" borderId="8" xfId="22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1" fillId="5" borderId="8" xfId="21" applyFont="1" applyFill="1" applyBorder="1" applyAlignment="1">
      <alignment horizontal="center" vertical="center" wrapText="1"/>
      <protection/>
    </xf>
    <xf numFmtId="164" fontId="0" fillId="5" borderId="3" xfId="0" applyFill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5" borderId="4" xfId="0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Филологический" xfId="21"/>
    <cellStyle name="Обычный_Филологический_1" xfId="22"/>
  </cellStyles>
  <dxfs count="2">
    <dxf>
      <font>
        <b val="0"/>
        <strike val="0"/>
        <sz val="11"/>
        <color rgb="FFFF0000"/>
      </font>
      <border/>
    </dxf>
    <dxf>
      <font>
        <b val="0"/>
        <strike val="0"/>
        <sz val="11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0" zoomScaleNormal="70" workbookViewId="0" topLeftCell="A1">
      <selection activeCell="F57" sqref="F57"/>
    </sheetView>
  </sheetViews>
  <sheetFormatPr defaultColWidth="12.57421875" defaultRowHeight="12.75"/>
  <cols>
    <col min="1" max="1" width="18.28125" style="0" customWidth="1"/>
    <col min="2" max="6" width="11.57421875" style="0" customWidth="1"/>
    <col min="7" max="7" width="10.421875" style="0" customWidth="1"/>
    <col min="8" max="8" width="12.7109375" style="0" customWidth="1"/>
    <col min="9" max="16384" width="11.57421875" style="0" customWidth="1"/>
  </cols>
  <sheetData>
    <row r="1" spans="1:10" ht="12.75" customHeight="1">
      <c r="A1" s="1"/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</row>
    <row r="2" spans="1:10" ht="12.75">
      <c r="A2" t="s">
        <v>3</v>
      </c>
      <c r="B2" s="3" t="s">
        <v>4</v>
      </c>
      <c r="C2" s="4" t="s">
        <v>5</v>
      </c>
      <c r="D2" s="5" t="s">
        <v>6</v>
      </c>
      <c r="E2" s="6" t="s">
        <v>4</v>
      </c>
      <c r="F2" s="4" t="s">
        <v>5</v>
      </c>
      <c r="G2" s="5" t="s">
        <v>6</v>
      </c>
      <c r="H2" s="7" t="s">
        <v>4</v>
      </c>
      <c r="I2" s="8" t="s">
        <v>5</v>
      </c>
      <c r="J2" s="9" t="s">
        <v>6</v>
      </c>
    </row>
    <row r="3" spans="1:10" ht="12.75">
      <c r="A3" s="10" t="s">
        <v>7</v>
      </c>
      <c r="B3" s="11"/>
      <c r="C3" s="12" t="str">
        <f>IF(B3&lt;=50,"неуд",IF(AND(B3&gt;50,B3&lt;=68),"удовл",IF(AND(B3&gt;68,B3&lt;=85),"хор",IF(AND(B3&gt;85,B3&lt;=100),"отл"))))</f>
        <v>неуд</v>
      </c>
      <c r="D3" s="13" t="str">
        <f>IF(B3&lt;=30,"F",IF(AND(B3&gt;30,B3&lt;=50),"FX",IF(AND(B3&gt;50,B3&lt;=60),"E",IF(AND(B3&gt;60,B3&lt;=68),"D",IF(AND(B3&gt;68,B3&lt;=85),"C",IF(AND(B3&gt;85,B3&lt;=94),"B",IF(AND(B3&gt;94,B3&lt;=100),"A")))))))</f>
        <v>F</v>
      </c>
      <c r="E3" s="14">
        <v>86</v>
      </c>
      <c r="F3" s="15" t="s">
        <v>8</v>
      </c>
      <c r="G3" s="16" t="s">
        <v>9</v>
      </c>
      <c r="H3" s="11">
        <v>0</v>
      </c>
      <c r="I3" s="12" t="str">
        <f>IF(H3&lt;=50,"неуд",IF(AND(H3&gt;50,H3&lt;=68),"удовл",IF(AND(H3&gt;68,H3&lt;=85),"хор",IF(AND(H3&gt;85,H3&lt;=100),"отл"))))</f>
        <v>неуд</v>
      </c>
      <c r="J3" s="13" t="str">
        <f>IF(H3&lt;=30,"F",IF(AND(H3&gt;30,H3&lt;=50),"FX",IF(AND(H3&gt;50,H3&lt;=60),"E",IF(AND(H3&gt;60,H3&lt;=68),"D",IF(AND(H3&gt;68,H3&lt;=85),"C",IF(AND(H3&gt;85,H3&lt;=94),"B",IF(AND(H3&gt;94,H3&lt;=100),"A")))))))</f>
        <v>F</v>
      </c>
    </row>
    <row r="4" spans="1:10" ht="12.75">
      <c r="A4" s="10" t="s">
        <v>10</v>
      </c>
      <c r="B4" s="11"/>
      <c r="C4" s="12" t="str">
        <f>IF(B4&lt;=50,"неуд",IF(AND(B4&gt;50,B4&lt;=68),"удовл",IF(AND(B4&gt;68,B4&lt;=85),"хор",IF(AND(B4&gt;85,B4&lt;=100),"отл"))))</f>
        <v>неуд</v>
      </c>
      <c r="D4" s="13" t="str">
        <f>IF(B4&lt;=30,"F",IF(AND(B4&gt;30,B4&lt;=50),"FX",IF(AND(B4&gt;50,B4&lt;=60),"E",IF(AND(B4&gt;60,B4&lt;=68),"D",IF(AND(B4&gt;68,B4&lt;=85),"C",IF(AND(B4&gt;85,B4&lt;=94),"B",IF(AND(B4&gt;94,B4&lt;=100),"A")))))))</f>
        <v>F</v>
      </c>
      <c r="E4" s="14" t="s">
        <v>11</v>
      </c>
      <c r="F4" s="14" t="s">
        <v>11</v>
      </c>
      <c r="G4" s="14" t="s">
        <v>11</v>
      </c>
      <c r="H4" s="11">
        <v>0</v>
      </c>
      <c r="I4" s="12" t="str">
        <f>IF(H4&lt;=50,"неуд",IF(AND(H4&gt;50,H4&lt;=68),"удовл",IF(AND(H4&gt;68,H4&lt;=85),"хор",IF(AND(H4&gt;85,H4&lt;=100),"отл"))))</f>
        <v>неуд</v>
      </c>
      <c r="J4" s="13" t="str">
        <f>IF(H4&lt;=30,"F",IF(AND(H4&gt;30,H4&lt;=50),"FX",IF(AND(H4&gt;50,H4&lt;=60),"E",IF(AND(H4&gt;60,H4&lt;=68),"D",IF(AND(H4&gt;68,H4&lt;=85),"C",IF(AND(H4&gt;85,H4&lt;=94),"B",IF(AND(H4&gt;94,H4&lt;=100),"A")))))))</f>
        <v>F</v>
      </c>
    </row>
    <row r="5" spans="1:10" ht="12.75">
      <c r="A5" s="10" t="s">
        <v>12</v>
      </c>
      <c r="B5" s="17">
        <v>91</v>
      </c>
      <c r="C5" s="15" t="str">
        <f>IF(B5&lt;=50,"неуд",IF(AND(B5&gt;50,B5&lt;=68),"удовл",IF(AND(B5&gt;68,B5&lt;=85),"хор",IF(AND(B5&gt;85,B5&lt;=100),"отл"))))</f>
        <v>отл</v>
      </c>
      <c r="D5" s="16" t="str">
        <f>IF(B5&lt;=30,"F",IF(AND(B5&gt;30,B5&lt;=50),"FX",IF(AND(B5&gt;50,B5&lt;=60),"E",IF(AND(B5&gt;60,B5&lt;=68),"D",IF(AND(B5&gt;68,B5&lt;=85),"C",IF(AND(B5&gt;85,B5&lt;=94),"B",IF(AND(B5&gt;94,B5&lt;=100),"A")))))))</f>
        <v>B</v>
      </c>
      <c r="E5" s="14">
        <v>90</v>
      </c>
      <c r="F5" s="12" t="str">
        <f>IF(E5&lt;=50,"неуд",IF(AND(E5&gt;50,E5&lt;=68),"удовл",IF(AND(E5&gt;68,E5&lt;=85),"хор",IF(AND(E5&gt;85,E5&lt;=100),"отл"))))</f>
        <v>отл</v>
      </c>
      <c r="G5" s="13" t="str">
        <f>IF(E5&lt;=30,"F",IF(AND(E5&gt;30,E5&lt;=50),"FX",IF(AND(E5&gt;50,E5&lt;=60),"E",IF(AND(E5&gt;60,E5&lt;=68),"D",IF(AND(E5&gt;68,E5&lt;=85),"C",IF(AND(E5&gt;85,E5&lt;=94),"B",IF(AND(E5&gt;94,E5&lt;=100),"A")))))))</f>
        <v>B</v>
      </c>
      <c r="H5" s="11">
        <v>80</v>
      </c>
      <c r="I5" s="12" t="str">
        <f>IF(H5&lt;=50,"неуд",IF(AND(H5&gt;50,H5&lt;=68),"удовл",IF(AND(H5&gt;68,H5&lt;=85),"хор",IF(AND(H5&gt;85,H5&lt;=100),"отл"))))</f>
        <v>хор</v>
      </c>
      <c r="J5" s="13" t="str">
        <f>IF(H5&lt;=30,"F",IF(AND(H5&gt;30,H5&lt;=50),"FX",IF(AND(H5&gt;50,H5&lt;=60),"E",IF(AND(H5&gt;60,H5&lt;=68),"D",IF(AND(H5&gt;68,H5&lt;=85),"C",IF(AND(H5&gt;85,H5&lt;=94),"B",IF(AND(H5&gt;94,H5&lt;=100),"A")))))))</f>
        <v>C</v>
      </c>
    </row>
    <row r="6" spans="1:10" ht="12.75">
      <c r="A6" s="10" t="s">
        <v>13</v>
      </c>
      <c r="B6" s="11">
        <v>100</v>
      </c>
      <c r="C6" s="12" t="str">
        <f>IF(B6&lt;=50,"неуд",IF(AND(B6&gt;50,B6&lt;=68),"удовл",IF(AND(B6&gt;68,B6&lt;=85),"хор",IF(AND(B6&gt;85,B6&lt;=100),"отл"))))</f>
        <v>отл</v>
      </c>
      <c r="D6" s="13" t="str">
        <f>IF(B6&lt;=30,"F",IF(AND(B6&gt;30,B6&lt;=50),"FX",IF(AND(B6&gt;50,B6&lt;=60),"E",IF(AND(B6&gt;60,B6&lt;=68),"D",IF(AND(B6&gt;68,B6&lt;=85),"C",IF(AND(B6&gt;85,B6&lt;=94),"B",IF(AND(B6&gt;94,B6&lt;=100),"A")))))))</f>
        <v>A</v>
      </c>
      <c r="E6" s="14">
        <v>65</v>
      </c>
      <c r="F6" s="12" t="str">
        <f>IF(E6&lt;=50,"неуд",IF(AND(E6&gt;50,E6&lt;=68),"удовл",IF(AND(E6&gt;68,E6&lt;=85),"хор",IF(AND(E6&gt;85,E6&lt;=100),"отл"))))</f>
        <v>удовл</v>
      </c>
      <c r="G6" s="13" t="str">
        <f>IF(E6&lt;=30,"F",IF(AND(E6&gt;30,E6&lt;=50),"FX",IF(AND(E6&gt;50,E6&lt;=60),"E",IF(AND(E6&gt;60,E6&lt;=68),"D",IF(AND(E6&gt;68,E6&lt;=85),"C",IF(AND(E6&gt;85,E6&lt;=94),"B",IF(AND(E6&gt;94,E6&lt;=100),"A")))))))</f>
        <v>D</v>
      </c>
      <c r="H6" s="18"/>
      <c r="I6" s="19"/>
      <c r="J6" s="20"/>
    </row>
    <row r="7" spans="1:10" ht="12.75">
      <c r="A7" s="10" t="s">
        <v>14</v>
      </c>
      <c r="B7" s="11">
        <v>95</v>
      </c>
      <c r="C7" s="12" t="str">
        <f>IF(B7&lt;=50,"неуд",IF(AND(B7&gt;50,B7&lt;=68),"удовл",IF(AND(B7&gt;68,B7&lt;=85),"хор",IF(AND(B7&gt;85,B7&lt;=100),"отл"))))</f>
        <v>отл</v>
      </c>
      <c r="D7" s="13" t="str">
        <f>IF(B7&lt;=30,"F",IF(AND(B7&gt;30,B7&lt;=50),"FX",IF(AND(B7&gt;50,B7&lt;=60),"E",IF(AND(B7&gt;60,B7&lt;=68),"D",IF(AND(B7&gt;68,B7&lt;=85),"C",IF(AND(B7&gt;85,B7&lt;=94),"B",IF(AND(B7&gt;94,B7&lt;=100),"A")))))))</f>
        <v>A</v>
      </c>
      <c r="E7" s="14">
        <v>80</v>
      </c>
      <c r="F7" s="12" t="str">
        <f>IF(E7&lt;=50,"неуд",IF(AND(E7&gt;50,E7&lt;=68),"удовл",IF(AND(E7&gt;68,E7&lt;=85),"хор",IF(AND(E7&gt;85,E7&lt;=100),"отл"))))</f>
        <v>хор</v>
      </c>
      <c r="G7" s="13" t="str">
        <f>IF(E7&lt;=30,"F",IF(AND(E7&gt;30,E7&lt;=50),"FX",IF(AND(E7&gt;50,E7&lt;=60),"E",IF(AND(E7&gt;60,E7&lt;=68),"D",IF(AND(E7&gt;68,E7&lt;=85),"C",IF(AND(E7&gt;85,E7&lt;=94),"B",IF(AND(E7&gt;94,E7&lt;=100),"A")))))))</f>
        <v>C</v>
      </c>
      <c r="H7" s="17">
        <v>97</v>
      </c>
      <c r="I7" s="21" t="s">
        <v>15</v>
      </c>
      <c r="J7" s="22" t="s">
        <v>16</v>
      </c>
    </row>
    <row r="8" spans="1:10" ht="12.75">
      <c r="A8" s="10" t="s">
        <v>17</v>
      </c>
      <c r="B8" s="11">
        <v>96</v>
      </c>
      <c r="C8" s="12" t="str">
        <f>IF(B8&lt;=50,"неуд",IF(AND(B8&gt;50,B8&lt;=68),"удовл",IF(AND(B8&gt;68,B8&lt;=85),"хор",IF(AND(B8&gt;85,B8&lt;=100),"отл"))))</f>
        <v>отл</v>
      </c>
      <c r="D8" s="13" t="str">
        <f>IF(B8&lt;=30,"F",IF(AND(B8&gt;30,B8&lt;=50),"FX",IF(AND(B8&gt;50,B8&lt;=60),"E",IF(AND(B8&gt;60,B8&lt;=68),"D",IF(AND(B8&gt;68,B8&lt;=85),"C",IF(AND(B8&gt;85,B8&lt;=94),"B",IF(AND(B8&gt;94,B8&lt;=100),"A")))))))</f>
        <v>A</v>
      </c>
      <c r="E8" s="14">
        <v>75</v>
      </c>
      <c r="F8" s="12" t="str">
        <f>IF(E8&lt;=50,"неуд",IF(AND(E8&gt;50,E8&lt;=68),"удовл",IF(AND(E8&gt;68,E8&lt;=85),"хор",IF(AND(E8&gt;85,E8&lt;=100),"отл"))))</f>
        <v>хор</v>
      </c>
      <c r="G8" s="13" t="str">
        <f>IF(E8&lt;=30,"F",IF(AND(E8&gt;30,E8&lt;=50),"FX",IF(AND(E8&gt;50,E8&lt;=60),"E",IF(AND(E8&gt;60,E8&lt;=68),"D",IF(AND(E8&gt;68,E8&lt;=85),"C",IF(AND(E8&gt;85,E8&lt;=94),"B",IF(AND(E8&gt;94,E8&lt;=100),"A")))))))</f>
        <v>C</v>
      </c>
      <c r="H8" s="18"/>
      <c r="I8" s="19"/>
      <c r="J8" s="20"/>
    </row>
    <row r="9" spans="1:10" ht="12.75">
      <c r="A9" s="10" t="s">
        <v>18</v>
      </c>
      <c r="B9" s="11">
        <v>96</v>
      </c>
      <c r="C9" s="12" t="str">
        <f>IF(B9&lt;=50,"неуд",IF(AND(B9&gt;50,B9&lt;=68),"удовл",IF(AND(B9&gt;68,B9&lt;=85),"хор",IF(AND(B9&gt;85,B9&lt;=100),"отл"))))</f>
        <v>отл</v>
      </c>
      <c r="D9" s="13" t="str">
        <f>IF(B9&lt;=30,"F",IF(AND(B9&gt;30,B9&lt;=50),"FX",IF(AND(B9&gt;50,B9&lt;=60),"E",IF(AND(B9&gt;60,B9&lt;=68),"D",IF(AND(B9&gt;68,B9&lt;=85),"C",IF(AND(B9&gt;85,B9&lt;=94),"B",IF(AND(B9&gt;94,B9&lt;=100),"A")))))))</f>
        <v>A</v>
      </c>
      <c r="E9" s="14">
        <v>87</v>
      </c>
      <c r="F9" s="12" t="str">
        <f>IF(E9&lt;=50,"неуд",IF(AND(E9&gt;50,E9&lt;=68),"удовл",IF(AND(E9&gt;68,E9&lt;=85),"хор",IF(AND(E9&gt;85,E9&lt;=100),"отл"))))</f>
        <v>отл</v>
      </c>
      <c r="G9" s="13" t="str">
        <f>IF(E9&lt;=30,"F",IF(AND(E9&gt;30,E9&lt;=50),"FX",IF(AND(E9&gt;50,E9&lt;=60),"E",IF(AND(E9&gt;60,E9&lt;=68),"D",IF(AND(E9&gt;68,E9&lt;=85),"C",IF(AND(E9&gt;85,E9&lt;=94),"B",IF(AND(E9&gt;94,E9&lt;=100),"A")))))))</f>
        <v>B</v>
      </c>
      <c r="H9" s="17">
        <v>96</v>
      </c>
      <c r="I9" s="21" t="s">
        <v>15</v>
      </c>
      <c r="J9" s="22" t="s">
        <v>16</v>
      </c>
    </row>
    <row r="10" spans="1:10" ht="12.75">
      <c r="A10" s="10" t="s">
        <v>19</v>
      </c>
      <c r="B10" s="17">
        <v>91</v>
      </c>
      <c r="C10" s="15" t="str">
        <f>IF(B10&lt;=50,"неуд",IF(AND(B10&gt;50,B10&lt;=68),"удовл",IF(AND(B10&gt;68,B10&lt;=85),"хор",IF(AND(B10&gt;85,B10&lt;=100),"отл"))))</f>
        <v>отл</v>
      </c>
      <c r="D10" s="16" t="str">
        <f>IF(B10&lt;=30,"F",IF(AND(B10&gt;30,B10&lt;=50),"FX",IF(AND(B10&gt;50,B10&lt;=60),"E",IF(AND(B10&gt;60,B10&lt;=68),"D",IF(AND(B10&gt;68,B10&lt;=85),"C",IF(AND(B10&gt;85,B10&lt;=94),"B",IF(AND(B10&gt;94,B10&lt;=100),"A")))))))</f>
        <v>B</v>
      </c>
      <c r="E10" s="14">
        <v>82</v>
      </c>
      <c r="F10" s="12" t="str">
        <f>IF(E10&lt;=50,"неуд",IF(AND(E10&gt;50,E10&lt;=68),"удовл",IF(AND(E10&gt;68,E10&lt;=85),"хор",IF(AND(E10&gt;85,E10&lt;=100),"отл"))))</f>
        <v>хор</v>
      </c>
      <c r="G10" s="13" t="str">
        <f>IF(E10&lt;=30,"F",IF(AND(E10&gt;30,E10&lt;=50),"FX",IF(AND(E10&gt;50,E10&lt;=60),"E",IF(AND(E10&gt;60,E10&lt;=68),"D",IF(AND(E10&gt;68,E10&lt;=85),"C",IF(AND(E10&gt;85,E10&lt;=94),"B",IF(AND(E10&gt;94,E10&lt;=100),"A")))))))</f>
        <v>C</v>
      </c>
      <c r="H10" s="11">
        <v>75</v>
      </c>
      <c r="I10" s="12" t="str">
        <f>IF(H10&lt;=50,"неуд",IF(AND(H10&gt;50,H10&lt;=68),"удовл",IF(AND(H10&gt;68,H10&lt;=85),"хор",IF(AND(H10&gt;85,H10&lt;=100),"отл"))))</f>
        <v>хор</v>
      </c>
      <c r="J10" s="13" t="str">
        <f>IF(H10&lt;=30,"F",IF(AND(H10&gt;30,H10&lt;=50),"FX",IF(AND(H10&gt;50,H10&lt;=60),"E",IF(AND(H10&gt;60,H10&lt;=68),"D",IF(AND(H10&gt;68,H10&lt;=85),"C",IF(AND(H10&gt;85,H10&lt;=94),"B",IF(AND(H10&gt;94,H10&lt;=100),"A")))))))</f>
        <v>C</v>
      </c>
    </row>
    <row r="11" spans="1:10" ht="26.25" customHeight="1">
      <c r="A11" s="10" t="s">
        <v>20</v>
      </c>
      <c r="B11" s="11">
        <v>82</v>
      </c>
      <c r="C11" s="12" t="str">
        <f>IF(B11&lt;=50,"неуд",IF(AND(B11&gt;50,B11&lt;=68),"удовл",IF(AND(B11&gt;68,B11&lt;=85),"хор",IF(AND(B11&gt;85,B11&lt;=100),"отл"))))</f>
        <v>хор</v>
      </c>
      <c r="D11" s="13" t="str">
        <f>IF(B11&lt;=30,"F",IF(AND(B11&gt;30,B11&lt;=50),"FX",IF(AND(B11&gt;50,B11&lt;=60),"E",IF(AND(B11&gt;60,B11&lt;=68),"D",IF(AND(B11&gt;68,B11&lt;=85),"C",IF(AND(B11&gt;85,B11&lt;=94),"B",IF(AND(B11&gt;94,B11&lt;=100),"A")))))))</f>
        <v>C</v>
      </c>
      <c r="E11" s="14">
        <v>90</v>
      </c>
      <c r="F11" s="12" t="str">
        <f>IF(E11&lt;=50,"неуд",IF(AND(E11&gt;50,E11&lt;=68),"удовл",IF(AND(E11&gt;68,E11&lt;=85),"хор",IF(AND(E11&gt;85,E11&lt;=100),"отл"))))</f>
        <v>отл</v>
      </c>
      <c r="G11" s="13" t="str">
        <f>IF(E11&lt;=30,"F",IF(AND(E11&gt;30,E11&lt;=50),"FX",IF(AND(E11&gt;50,E11&lt;=60),"E",IF(AND(E11&gt;60,E11&lt;=68),"D",IF(AND(E11&gt;68,E11&lt;=85),"C",IF(AND(E11&gt;85,E11&lt;=94),"B",IF(AND(E11&gt;94,E11&lt;=100),"A")))))))</f>
        <v>B</v>
      </c>
      <c r="H11" s="17">
        <v>85</v>
      </c>
      <c r="I11" s="15" t="s">
        <v>21</v>
      </c>
      <c r="J11" s="16" t="s">
        <v>22</v>
      </c>
    </row>
    <row r="12" spans="1:10" ht="12.75">
      <c r="A12" s="10" t="s">
        <v>23</v>
      </c>
      <c r="B12" s="11">
        <v>75</v>
      </c>
      <c r="C12" s="12" t="str">
        <f>IF(B12&lt;=50,"неуд",IF(AND(B12&gt;50,B12&lt;=68),"удовл",IF(AND(B12&gt;68,B12&lt;=85),"хор",IF(AND(B12&gt;85,B12&lt;=100),"отл"))))</f>
        <v>хор</v>
      </c>
      <c r="D12" s="13" t="str">
        <f>IF(B12&lt;=30,"F",IF(AND(B12&gt;30,B12&lt;=50),"FX",IF(AND(B12&gt;50,B12&lt;=60),"E",IF(AND(B12&gt;60,B12&lt;=68),"D",IF(AND(B12&gt;68,B12&lt;=85),"C",IF(AND(B12&gt;85,B12&lt;=94),"B",IF(AND(B12&gt;94,B12&lt;=100),"A")))))))</f>
        <v>C</v>
      </c>
      <c r="E12" s="14">
        <v>88</v>
      </c>
      <c r="F12" s="12" t="str">
        <f>IF(E12&lt;=50,"неуд",IF(AND(E12&gt;50,E12&lt;=68),"удовл",IF(AND(E12&gt;68,E12&lt;=85),"хор",IF(AND(E12&gt;85,E12&lt;=100),"отл"))))</f>
        <v>отл</v>
      </c>
      <c r="G12" s="13" t="str">
        <f>IF(E12&lt;=30,"F",IF(AND(E12&gt;30,E12&lt;=50),"FX",IF(AND(E12&gt;50,E12&lt;=60),"E",IF(AND(E12&gt;60,E12&lt;=68),"D",IF(AND(E12&gt;68,E12&lt;=85),"C",IF(AND(E12&gt;85,E12&lt;=94),"B",IF(AND(E12&gt;94,E12&lt;=100),"A")))))))</f>
        <v>B</v>
      </c>
      <c r="H12" s="11">
        <v>100</v>
      </c>
      <c r="I12" s="12" t="str">
        <f>IF(H12&lt;=50,"неуд",IF(AND(H12&gt;50,H12&lt;=68),"удовл",IF(AND(H12&gt;68,H12&lt;=85),"хор",IF(AND(H12&gt;85,H12&lt;=100),"отл"))))</f>
        <v>отл</v>
      </c>
      <c r="J12" s="13" t="str">
        <f>IF(H12&lt;=30,"F",IF(AND(H12&gt;30,H12&lt;=50),"FX",IF(AND(H12&gt;50,H12&lt;=60),"E",IF(AND(H12&gt;60,H12&lt;=68),"D",IF(AND(H12&gt;68,H12&lt;=85),"C",IF(AND(H12&gt;85,H12&lt;=94),"B",IF(AND(H12&gt;94,H12&lt;=100),"A")))))))</f>
        <v>A</v>
      </c>
    </row>
    <row r="13" spans="1:10" ht="12.75">
      <c r="A13" s="10" t="s">
        <v>24</v>
      </c>
      <c r="B13" s="18"/>
      <c r="C13" s="23"/>
      <c r="D13" s="24"/>
      <c r="E13" s="14">
        <v>70</v>
      </c>
      <c r="F13" s="12" t="str">
        <f>IF(E13&lt;=50,"неуд",IF(AND(E13&gt;50,E13&lt;=68),"удовл",IF(AND(E13&gt;68,E13&lt;=85),"хор",IF(AND(E13&gt;85,E13&lt;=100),"отл"))))</f>
        <v>хор</v>
      </c>
      <c r="G13" s="13" t="str">
        <f>IF(E13&lt;=30,"F",IF(AND(E13&gt;30,E13&lt;=50),"FX",IF(AND(E13&gt;50,E13&lt;=60),"E",IF(AND(E13&gt;60,E13&lt;=68),"D",IF(AND(E13&gt;68,E13&lt;=85),"C",IF(AND(E13&gt;85,E13&lt;=94),"B",IF(AND(E13&gt;94,E13&lt;=100),"A")))))))</f>
        <v>C</v>
      </c>
      <c r="H13" s="11">
        <v>90</v>
      </c>
      <c r="I13" s="12" t="str">
        <f>IF(H13&lt;=50,"неуд",IF(AND(H13&gt;50,H13&lt;=68),"удовл",IF(AND(H13&gt;68,H13&lt;=85),"хор",IF(AND(H13&gt;85,H13&lt;=100),"отл"))))</f>
        <v>отл</v>
      </c>
      <c r="J13" s="13" t="str">
        <f>IF(H13&lt;=30,"F",IF(AND(H13&gt;30,H13&lt;=50),"FX",IF(AND(H13&gt;50,H13&lt;=60),"E",IF(AND(H13&gt;60,H13&lt;=68),"D",IF(AND(H13&gt;68,H13&lt;=85),"C",IF(AND(H13&gt;85,H13&lt;=94),"B",IF(AND(H13&gt;94,H13&lt;=100),"A")))))))</f>
        <v>B</v>
      </c>
    </row>
    <row r="14" spans="1:10" ht="12.75">
      <c r="A14" s="10" t="s">
        <v>25</v>
      </c>
      <c r="B14" s="11">
        <v>92</v>
      </c>
      <c r="C14" s="12" t="str">
        <f>IF(B14&lt;=50,"неуд",IF(AND(B14&gt;50,B14&lt;=68),"удовл",IF(AND(B14&gt;68,B14&lt;=85),"хор",IF(AND(B14&gt;85,B14&lt;=100),"отл"))))</f>
        <v>отл</v>
      </c>
      <c r="D14" s="13" t="str">
        <f>IF(B14&lt;=30,"F",IF(AND(B14&gt;30,B14&lt;=50),"FX",IF(AND(B14&gt;50,B14&lt;=60),"E",IF(AND(B14&gt;60,B14&lt;=68),"D",IF(AND(B14&gt;68,B14&lt;=85),"C",IF(AND(B14&gt;85,B14&lt;=94),"B",IF(AND(B14&gt;94,B14&lt;=100),"A")))))))</f>
        <v>B</v>
      </c>
      <c r="E14" s="14">
        <v>85</v>
      </c>
      <c r="F14" s="12" t="str">
        <f>IF(E14&lt;=50,"неуд",IF(AND(E14&gt;50,E14&lt;=68),"удовл",IF(AND(E14&gt;68,E14&lt;=85),"хор",IF(AND(E14&gt;85,E14&lt;=100),"отл"))))</f>
        <v>хор</v>
      </c>
      <c r="G14" s="13" t="str">
        <f>IF(E14&lt;=30,"F",IF(AND(E14&gt;30,E14&lt;=50),"FX",IF(AND(E14&gt;50,E14&lt;=60),"E",IF(AND(E14&gt;60,E14&lt;=68),"D",IF(AND(E14&gt;68,E14&lt;=85),"C",IF(AND(E14&gt;85,E14&lt;=94),"B",IF(AND(E14&gt;94,E14&lt;=100),"A")))))))</f>
        <v>C</v>
      </c>
      <c r="H14" s="18"/>
      <c r="I14" s="19"/>
      <c r="J14" s="20"/>
    </row>
    <row r="15" spans="1:10" ht="12.75">
      <c r="A15" s="10" t="s">
        <v>26</v>
      </c>
      <c r="B15" s="11">
        <v>95</v>
      </c>
      <c r="C15" s="12" t="str">
        <f>IF(B15&lt;=50,"неуд",IF(AND(B15&gt;50,B15&lt;=68),"удовл",IF(AND(B15&gt;68,B15&lt;=85),"хор",IF(AND(B15&gt;85,B15&lt;=100),"отл"))))</f>
        <v>отл</v>
      </c>
      <c r="D15" s="13" t="str">
        <f>IF(B15&lt;=30,"F",IF(AND(B15&gt;30,B15&lt;=50),"FX",IF(AND(B15&gt;50,B15&lt;=60),"E",IF(AND(B15&gt;60,B15&lt;=68),"D",IF(AND(B15&gt;68,B15&lt;=85),"C",IF(AND(B15&gt;85,B15&lt;=94),"B",IF(AND(B15&gt;94,B15&lt;=100),"A")))))))</f>
        <v>A</v>
      </c>
      <c r="E15" s="14">
        <v>88</v>
      </c>
      <c r="F15" s="12" t="str">
        <f>IF(E15&lt;=50,"неуд",IF(AND(E15&gt;50,E15&lt;=68),"удовл",IF(AND(E15&gt;68,E15&lt;=85),"хор",IF(AND(E15&gt;85,E15&lt;=100),"отл"))))</f>
        <v>отл</v>
      </c>
      <c r="G15" s="13" t="str">
        <f>IF(E15&lt;=30,"F",IF(AND(E15&gt;30,E15&lt;=50),"FX",IF(AND(E15&gt;50,E15&lt;=60),"E",IF(AND(E15&gt;60,E15&lt;=68),"D",IF(AND(E15&gt;68,E15&lt;=85),"C",IF(AND(E15&gt;85,E15&lt;=94),"B",IF(AND(E15&gt;94,E15&lt;=100),"A")))))))</f>
        <v>B</v>
      </c>
      <c r="H15" s="18"/>
      <c r="I15" s="19"/>
      <c r="J15" s="20"/>
    </row>
    <row r="16" spans="1:10" ht="12.75">
      <c r="A16" s="10" t="s">
        <v>27</v>
      </c>
      <c r="B16" s="11">
        <v>75</v>
      </c>
      <c r="C16" s="12" t="str">
        <f>IF(B16&lt;=50,"неуд",IF(AND(B16&gt;50,B16&lt;=68),"удовл",IF(AND(B16&gt;68,B16&lt;=85),"хор",IF(AND(B16&gt;85,B16&lt;=100),"отл"))))</f>
        <v>хор</v>
      </c>
      <c r="D16" s="13" t="str">
        <f>IF(B16&lt;=30,"F",IF(AND(B16&gt;30,B16&lt;=50),"FX",IF(AND(B16&gt;50,B16&lt;=60),"E",IF(AND(B16&gt;60,B16&lt;=68),"D",IF(AND(B16&gt;68,B16&lt;=85),"C",IF(AND(B16&gt;85,B16&lt;=94),"B",IF(AND(B16&gt;94,B16&lt;=100),"A")))))))</f>
        <v>C</v>
      </c>
      <c r="E16" s="14">
        <v>60</v>
      </c>
      <c r="F16" s="12" t="str">
        <f>IF(E16&lt;=50,"неуд",IF(AND(E16&gt;50,E16&lt;=68),"удовл",IF(AND(E16&gt;68,E16&lt;=85),"хор",IF(AND(E16&gt;85,E16&lt;=100),"отл"))))</f>
        <v>удовл</v>
      </c>
      <c r="G16" s="13" t="str">
        <f>IF(E16&lt;=30,"F",IF(AND(E16&gt;30,E16&lt;=50),"FX",IF(AND(E16&gt;50,E16&lt;=60),"E",IF(AND(E16&gt;60,E16&lt;=68),"D",IF(AND(E16&gt;68,E16&lt;=85),"C",IF(AND(E16&gt;85,E16&lt;=94),"B",IF(AND(E16&gt;94,E16&lt;=100),"A")))))))</f>
        <v>E</v>
      </c>
      <c r="H16" s="11">
        <v>80</v>
      </c>
      <c r="I16" s="12" t="str">
        <f>IF(H16&lt;=50,"неуд",IF(AND(H16&gt;50,H16&lt;=68),"удовл",IF(AND(H16&gt;68,H16&lt;=85),"хор",IF(AND(H16&gt;85,H16&lt;=100),"отл"))))</f>
        <v>хор</v>
      </c>
      <c r="J16" s="13" t="str">
        <f>IF(H16&lt;=30,"F",IF(AND(H16&gt;30,H16&lt;=50),"FX",IF(AND(H16&gt;50,H16&lt;=60),"E",IF(AND(H16&gt;60,H16&lt;=68),"D",IF(AND(H16&gt;68,H16&lt;=85),"C",IF(AND(H16&gt;85,H16&lt;=94),"B",IF(AND(H16&gt;94,H16&lt;=100),"A")))))))</f>
        <v>C</v>
      </c>
    </row>
    <row r="17" spans="1:10" ht="12.75">
      <c r="A17" s="10" t="s">
        <v>28</v>
      </c>
      <c r="B17" s="11">
        <v>98</v>
      </c>
      <c r="C17" s="12" t="str">
        <f>IF(B17&lt;=50,"неуд",IF(AND(B17&gt;50,B17&lt;=68),"удовл",IF(AND(B17&gt;68,B17&lt;=85),"хор",IF(AND(B17&gt;85,B17&lt;=100),"отл"))))</f>
        <v>отл</v>
      </c>
      <c r="D17" s="13" t="str">
        <f>IF(B17&lt;=30,"F",IF(AND(B17&gt;30,B17&lt;=50),"FX",IF(AND(B17&gt;50,B17&lt;=60),"E",IF(AND(B17&gt;60,B17&lt;=68),"D",IF(AND(B17&gt;68,B17&lt;=85),"C",IF(AND(B17&gt;85,B17&lt;=94),"B",IF(AND(B17&gt;94,B17&lt;=100),"A")))))))</f>
        <v>A</v>
      </c>
      <c r="E17" s="14">
        <v>98</v>
      </c>
      <c r="F17" s="12" t="str">
        <f>IF(E17&lt;=50,"неуд",IF(AND(E17&gt;50,E17&lt;=68),"удовл",IF(AND(E17&gt;68,E17&lt;=85),"хор",IF(AND(E17&gt;85,E17&lt;=100),"отл"))))</f>
        <v>отл</v>
      </c>
      <c r="G17" s="13" t="str">
        <f>IF(E17&lt;=30,"F",IF(AND(E17&gt;30,E17&lt;=50),"FX",IF(AND(E17&gt;50,E17&lt;=60),"E",IF(AND(E17&gt;60,E17&lt;=68),"D",IF(AND(E17&gt;68,E17&lt;=85),"C",IF(AND(E17&gt;85,E17&lt;=94),"B",IF(AND(E17&gt;94,E17&lt;=100),"A")))))))</f>
        <v>A</v>
      </c>
      <c r="H17" s="18"/>
      <c r="I17" s="19"/>
      <c r="J17" s="20"/>
    </row>
    <row r="18" spans="1:10" ht="12.75">
      <c r="A18" s="10" t="s">
        <v>29</v>
      </c>
      <c r="B18" s="25">
        <v>85</v>
      </c>
      <c r="C18" s="26" t="str">
        <f>IF(B18&lt;=50,"неуд",IF(AND(B18&gt;50,B18&lt;=68),"удовл",IF(AND(B18&gt;68,B18&lt;=85),"хор",IF(AND(B18&gt;85,B18&lt;=100),"отл"))))</f>
        <v>хор</v>
      </c>
      <c r="D18" s="27" t="str">
        <f>IF(B18&lt;=30,"F",IF(AND(B18&gt;30,B18&lt;=50),"FX",IF(AND(B18&gt;50,B18&lt;=60),"E",IF(AND(B18&gt;60,B18&lt;=68),"D",IF(AND(B18&gt;68,B18&lt;=85),"C",IF(AND(B18&gt;85,B18&lt;=94),"B",IF(AND(B18&gt;94,B18&lt;=100),"A")))))))</f>
        <v>C</v>
      </c>
      <c r="E18" s="28">
        <v>92</v>
      </c>
      <c r="F18" s="26" t="str">
        <f>IF(E18&lt;=50,"неуд",IF(AND(E18&gt;50,E18&lt;=68),"удовл",IF(AND(E18&gt;68,E18&lt;=85),"хор",IF(AND(E18&gt;85,E18&lt;=100),"отл"))))</f>
        <v>отл</v>
      </c>
      <c r="G18" s="27" t="str">
        <f>IF(E18&lt;=30,"F",IF(AND(E18&gt;30,E18&lt;=50),"FX",IF(AND(E18&gt;50,E18&lt;=60),"E",IF(AND(E18&gt;60,E18&lt;=68),"D",IF(AND(E18&gt;68,E18&lt;=85),"C",IF(AND(E18&gt;85,E18&lt;=94),"B",IF(AND(E18&gt;94,E18&lt;=100),"A")))))))</f>
        <v>B</v>
      </c>
      <c r="H18" s="18"/>
      <c r="I18" s="19"/>
      <c r="J18" s="20"/>
    </row>
    <row r="19" spans="1:10" ht="12.75">
      <c r="A19" s="10" t="s">
        <v>30</v>
      </c>
      <c r="B19" s="11">
        <v>86</v>
      </c>
      <c r="C19" s="12" t="str">
        <f>IF(B19&lt;=50,"неуд",IF(AND(B19&gt;50,B19&lt;=68),"удовл",IF(AND(B19&gt;68,B19&lt;=85),"хор",IF(AND(B19&gt;85,B19&lt;=100),"отл"))))</f>
        <v>отл</v>
      </c>
      <c r="D19" s="13" t="str">
        <f>IF(B19&lt;=30,"F",IF(AND(B19&gt;30,B19&lt;=50),"FX",IF(AND(B19&gt;50,B19&lt;=60),"E",IF(AND(B19&gt;60,B19&lt;=68),"D",IF(AND(B19&gt;68,B19&lt;=85),"C",IF(AND(B19&gt;85,B19&lt;=94),"B",IF(AND(B19&gt;94,B19&lt;=100),"A")))))))</f>
        <v>B</v>
      </c>
      <c r="E19" s="29">
        <v>75</v>
      </c>
      <c r="F19" s="15" t="s">
        <v>31</v>
      </c>
      <c r="G19" s="16" t="s">
        <v>32</v>
      </c>
      <c r="H19" s="18"/>
      <c r="I19" s="19"/>
      <c r="J19" s="20"/>
    </row>
    <row r="20" spans="1:10" ht="12.75">
      <c r="A20" s="10" t="s">
        <v>33</v>
      </c>
      <c r="B20" s="18"/>
      <c r="C20" s="23"/>
      <c r="D20" s="24"/>
      <c r="E20" s="14">
        <v>88</v>
      </c>
      <c r="F20" s="12" t="str">
        <f>IF(E20&lt;=50,"неуд",IF(AND(E20&gt;50,E20&lt;=68),"удовл",IF(AND(E20&gt;68,E20&lt;=85),"хор",IF(AND(E20&gt;85,E20&lt;=100),"отл"))))</f>
        <v>отл</v>
      </c>
      <c r="G20" s="13" t="str">
        <f>IF(E20&lt;=30,"F",IF(AND(E20&gt;30,E20&lt;=50),"FX",IF(AND(E20&gt;50,E20&lt;=60),"E",IF(AND(E20&gt;60,E20&lt;=68),"D",IF(AND(E20&gt;68,E20&lt;=85),"C",IF(AND(E20&gt;85,E20&lt;=94),"B",IF(AND(E20&gt;94,E20&lt;=100),"A")))))))</f>
        <v>B</v>
      </c>
      <c r="H20" s="11">
        <v>100</v>
      </c>
      <c r="I20" s="12" t="str">
        <f>IF(H20&lt;=50,"неуд",IF(AND(H20&gt;50,H20&lt;=68),"удовл",IF(AND(H20&gt;68,H20&lt;=85),"хор",IF(AND(H20&gt;85,H20&lt;=100),"отл"))))</f>
        <v>отл</v>
      </c>
      <c r="J20" s="13" t="str">
        <f>IF(H20&lt;=30,"F",IF(AND(H20&gt;30,H20&lt;=50),"FX",IF(AND(H20&gt;50,H20&lt;=60),"E",IF(AND(H20&gt;60,H20&lt;=68),"D",IF(AND(H20&gt;68,H20&lt;=85),"C",IF(AND(H20&gt;85,H20&lt;=94),"B",IF(AND(H20&gt;94,H20&lt;=100),"A")))))))</f>
        <v>A</v>
      </c>
    </row>
    <row r="21" spans="1:10" ht="12.75">
      <c r="A21" s="10" t="s">
        <v>34</v>
      </c>
      <c r="B21" s="25">
        <v>98</v>
      </c>
      <c r="C21" s="26" t="str">
        <f>IF(B21&lt;=50,"неуд",IF(AND(B21&gt;50,B21&lt;=68),"удовл",IF(AND(B21&gt;68,B21&lt;=85),"хор",IF(AND(B21&gt;85,B21&lt;=100),"отл"))))</f>
        <v>отл</v>
      </c>
      <c r="D21" s="27" t="str">
        <f>IF(B21&lt;=30,"F",IF(AND(B21&gt;30,B21&lt;=50),"FX",IF(AND(B21&gt;50,B21&lt;=60),"E",IF(AND(B21&gt;60,B21&lt;=68),"D",IF(AND(B21&gt;68,B21&lt;=85),"C",IF(AND(B21&gt;85,B21&lt;=94),"B",IF(AND(B21&gt;94,B21&lt;=100),"A")))))))</f>
        <v>A</v>
      </c>
      <c r="E21" s="28">
        <v>63</v>
      </c>
      <c r="F21" s="26" t="s">
        <v>35</v>
      </c>
      <c r="G21" s="27" t="s">
        <v>36</v>
      </c>
      <c r="H21" s="17">
        <v>80</v>
      </c>
      <c r="I21" s="21" t="s">
        <v>21</v>
      </c>
      <c r="J21" s="22" t="s">
        <v>32</v>
      </c>
    </row>
    <row r="22" spans="1:10" ht="12.75">
      <c r="A22" s="10" t="s">
        <v>37</v>
      </c>
      <c r="B22" s="11">
        <v>90</v>
      </c>
      <c r="C22" s="12" t="str">
        <f>IF(B22&lt;=50,"неуд",IF(AND(B22&gt;50,B22&lt;=68),"удовл",IF(AND(B22&gt;68,B22&lt;=85),"хор",IF(AND(B22&gt;85,B22&lt;=100),"отл"))))</f>
        <v>отл</v>
      </c>
      <c r="D22" s="13" t="str">
        <f>IF(B22&lt;=30,"F",IF(AND(B22&gt;30,B22&lt;=50),"FX",IF(AND(B22&gt;50,B22&lt;=60),"E",IF(AND(B22&gt;60,B22&lt;=68),"D",IF(AND(B22&gt;68,B22&lt;=85),"C",IF(AND(B22&gt;85,B22&lt;=94),"B",IF(AND(B22&gt;94,B22&lt;=100),"A")))))))</f>
        <v>B</v>
      </c>
      <c r="E22" s="29">
        <v>82</v>
      </c>
      <c r="F22" s="15" t="s">
        <v>31</v>
      </c>
      <c r="G22" s="15" t="s">
        <v>32</v>
      </c>
      <c r="H22" s="18"/>
      <c r="I22" s="19"/>
      <c r="J22" s="20"/>
    </row>
    <row r="23" spans="1:10" ht="12.75">
      <c r="A23" s="10" t="s">
        <v>38</v>
      </c>
      <c r="B23" s="11">
        <v>96</v>
      </c>
      <c r="C23" s="12" t="str">
        <f>IF(B23&lt;=50,"неуд",IF(AND(B23&gt;50,B23&lt;=68),"удовл",IF(AND(B23&gt;68,B23&lt;=85),"хор",IF(AND(B23&gt;85,B23&lt;=100),"отл"))))</f>
        <v>отл</v>
      </c>
      <c r="D23" s="13" t="str">
        <f>IF(B23&lt;=30,"F",IF(AND(B23&gt;30,B23&lt;=50),"FX",IF(AND(B23&gt;50,B23&lt;=60),"E",IF(AND(B23&gt;60,B23&lt;=68),"D",IF(AND(B23&gt;68,B23&lt;=85),"C",IF(AND(B23&gt;85,B23&lt;=94),"B",IF(AND(B23&gt;94,B23&lt;=100),"A")))))))</f>
        <v>A</v>
      </c>
      <c r="E23" s="14">
        <v>70</v>
      </c>
      <c r="F23" s="12" t="str">
        <f>IF(E23&lt;=50,"неуд",IF(AND(E23&gt;50,E23&lt;=68),"удовл",IF(AND(E23&gt;68,E23&lt;=85),"хор",IF(AND(E23&gt;85,E23&lt;=100),"отл"))))</f>
        <v>хор</v>
      </c>
      <c r="G23" s="13" t="str">
        <f>IF(E23&lt;=30,"F",IF(AND(E23&gt;30,E23&lt;=50),"FX",IF(AND(E23&gt;50,E23&lt;=60),"E",IF(AND(E23&gt;60,E23&lt;=68),"D",IF(AND(E23&gt;68,E23&lt;=85),"C",IF(AND(E23&gt;85,E23&lt;=94),"B",IF(AND(E23&gt;94,E23&lt;=100),"A")))))))</f>
        <v>C</v>
      </c>
      <c r="H23" s="17">
        <v>96</v>
      </c>
      <c r="I23" s="21" t="s">
        <v>15</v>
      </c>
      <c r="J23" s="22" t="s">
        <v>16</v>
      </c>
    </row>
    <row r="24" spans="1:10" ht="12.75">
      <c r="A24" s="10" t="s">
        <v>39</v>
      </c>
      <c r="B24" s="11">
        <v>96</v>
      </c>
      <c r="C24" s="12" t="str">
        <f>IF(B24&lt;=50,"неуд",IF(AND(B24&gt;50,B24&lt;=68),"удовл",IF(AND(B24&gt;68,B24&lt;=85),"хор",IF(AND(B24&gt;85,B24&lt;=100),"отл"))))</f>
        <v>отл</v>
      </c>
      <c r="D24" s="13" t="str">
        <f>IF(B24&lt;=30,"F",IF(AND(B24&gt;30,B24&lt;=50),"FX",IF(AND(B24&gt;50,B24&lt;=60),"E",IF(AND(B24&gt;60,B24&lt;=68),"D",IF(AND(B24&gt;68,B24&lt;=85),"C",IF(AND(B24&gt;85,B24&lt;=94),"B",IF(AND(B24&gt;94,B24&lt;=100),"A")))))))</f>
        <v>A</v>
      </c>
      <c r="E24" s="14">
        <v>90</v>
      </c>
      <c r="F24" s="12" t="str">
        <f>IF(E24&lt;=50,"неуд",IF(AND(E24&gt;50,E24&lt;=68),"удовл",IF(AND(E24&gt;68,E24&lt;=85),"хор",IF(AND(E24&gt;85,E24&lt;=100),"отл"))))</f>
        <v>отл</v>
      </c>
      <c r="G24" s="13" t="str">
        <f>IF(E24&lt;=30,"F",IF(AND(E24&gt;30,E24&lt;=50),"FX",IF(AND(E24&gt;50,E24&lt;=60),"E",IF(AND(E24&gt;60,E24&lt;=68),"D",IF(AND(E24&gt;68,E24&lt;=85),"C",IF(AND(E24&gt;85,E24&lt;=94),"B",IF(AND(E24&gt;94,E24&lt;=100),"A")))))))</f>
        <v>B</v>
      </c>
      <c r="H24" s="11">
        <v>100</v>
      </c>
      <c r="I24" s="12" t="str">
        <f>IF(H24&lt;=50,"неуд",IF(AND(H24&gt;50,H24&lt;=68),"удовл",IF(AND(H24&gt;68,H24&lt;=85),"хор",IF(AND(H24&gt;85,H24&lt;=100),"отл"))))</f>
        <v>отл</v>
      </c>
      <c r="J24" s="13" t="str">
        <f>IF(H24&lt;=30,"F",IF(AND(H24&gt;30,H24&lt;=50),"FX",IF(AND(H24&gt;50,H24&lt;=60),"E",IF(AND(H24&gt;60,H24&lt;=68),"D",IF(AND(H24&gt;68,H24&lt;=85),"C",IF(AND(H24&gt;85,H24&lt;=94),"B",IF(AND(H24&gt;94,H24&lt;=100),"A")))))))</f>
        <v>A</v>
      </c>
    </row>
    <row r="25" spans="1:10" ht="12.75">
      <c r="A25" s="10" t="s">
        <v>40</v>
      </c>
      <c r="B25" s="11">
        <v>98</v>
      </c>
      <c r="C25" s="12" t="str">
        <f>IF(B25&lt;=50,"неуд",IF(AND(B25&gt;50,B25&lt;=68),"удовл",IF(AND(B25&gt;68,B25&lt;=85),"хор",IF(AND(B25&gt;85,B25&lt;=100),"отл"))))</f>
        <v>отл</v>
      </c>
      <c r="D25" s="13" t="str">
        <f>IF(B25&lt;=30,"F",IF(AND(B25&gt;30,B25&lt;=50),"FX",IF(AND(B25&gt;50,B25&lt;=60),"E",IF(AND(B25&gt;60,B25&lt;=68),"D",IF(AND(B25&gt;68,B25&lt;=85),"C",IF(AND(B25&gt;85,B25&lt;=94),"B",IF(AND(B25&gt;94,B25&lt;=100),"A")))))))</f>
        <v>A</v>
      </c>
      <c r="E25" s="14">
        <v>80</v>
      </c>
      <c r="F25" s="12" t="str">
        <f>IF(E25&lt;=50,"неуд",IF(AND(E25&gt;50,E25&lt;=68),"удовл",IF(AND(E25&gt;68,E25&lt;=85),"хор",IF(AND(E25&gt;85,E25&lt;=100),"отл"))))</f>
        <v>хор</v>
      </c>
      <c r="G25" s="13" t="str">
        <f>IF(E25&lt;=30,"F",IF(AND(E25&gt;30,E25&lt;=50),"FX",IF(AND(E25&gt;50,E25&lt;=60),"E",IF(AND(E25&gt;60,E25&lt;=68),"D",IF(AND(E25&gt;68,E25&lt;=85),"C",IF(AND(E25&gt;85,E25&lt;=94),"B",IF(AND(E25&gt;94,E25&lt;=100),"A")))))))</f>
        <v>C</v>
      </c>
      <c r="H25" s="17">
        <v>92</v>
      </c>
      <c r="I25" s="21" t="s">
        <v>15</v>
      </c>
      <c r="J25" s="22" t="s">
        <v>9</v>
      </c>
    </row>
    <row r="26" spans="1:10" ht="12.75">
      <c r="A26" s="10" t="s">
        <v>41</v>
      </c>
      <c r="B26" s="18"/>
      <c r="C26" s="23"/>
      <c r="D26" s="24"/>
      <c r="E26" s="14">
        <v>85</v>
      </c>
      <c r="F26" s="12" t="str">
        <f>IF(E26&lt;=50,"неуд",IF(AND(E26&gt;50,E26&lt;=68),"удовл",IF(AND(E26&gt;68,E26&lt;=85),"хор",IF(AND(E26&gt;85,E26&lt;=100),"отл"))))</f>
        <v>хор</v>
      </c>
      <c r="G26" s="13" t="str">
        <f>IF(E26&lt;=30,"F",IF(AND(E26&gt;30,E26&lt;=50),"FX",IF(AND(E26&gt;50,E26&lt;=60),"E",IF(AND(E26&gt;60,E26&lt;=68),"D",IF(AND(E26&gt;68,E26&lt;=85),"C",IF(AND(E26&gt;85,E26&lt;=94),"B",IF(AND(E26&gt;94,E26&lt;=100),"A")))))))</f>
        <v>C</v>
      </c>
      <c r="H26" s="11">
        <v>80</v>
      </c>
      <c r="I26" s="12" t="str">
        <f>IF(H26&lt;=50,"неуд",IF(AND(H26&gt;50,H26&lt;=68),"удовл",IF(AND(H26&gt;68,H26&lt;=85),"хор",IF(AND(H26&gt;85,H26&lt;=100),"отл"))))</f>
        <v>хор</v>
      </c>
      <c r="J26" s="13" t="str">
        <f>IF(H26&lt;=30,"F",IF(AND(H26&gt;30,H26&lt;=50),"FX",IF(AND(H26&gt;50,H26&lt;=60),"E",IF(AND(H26&gt;60,H26&lt;=68),"D",IF(AND(H26&gt;68,H26&lt;=85),"C",IF(AND(H26&gt;85,H26&lt;=94),"B",IF(AND(H26&gt;94,H26&lt;=100),"A")))))))</f>
        <v>C</v>
      </c>
    </row>
    <row r="27" spans="1:10" ht="12.75">
      <c r="A27" s="10" t="s">
        <v>42</v>
      </c>
      <c r="B27" s="11">
        <v>85</v>
      </c>
      <c r="C27" s="12" t="str">
        <f>IF(B27&lt;=50,"неуд",IF(AND(B27&gt;50,B27&lt;=68),"удовл",IF(AND(B27&gt;68,B27&lt;=85),"хор",IF(AND(B27&gt;85,B27&lt;=100),"отл"))))</f>
        <v>хор</v>
      </c>
      <c r="D27" s="13" t="str">
        <f>IF(B27&lt;=30,"F",IF(AND(B27&gt;30,B27&lt;=50),"FX",IF(AND(B27&gt;50,B27&lt;=60),"E",IF(AND(B27&gt;60,B27&lt;=68),"D",IF(AND(B27&gt;68,B27&lt;=85),"C",IF(AND(B27&gt;85,B27&lt;=94),"B",IF(AND(B27&gt;94,B27&lt;=100),"A")))))))</f>
        <v>C</v>
      </c>
      <c r="E27" s="29">
        <v>75</v>
      </c>
      <c r="F27" s="15" t="s">
        <v>31</v>
      </c>
      <c r="G27" s="16" t="s">
        <v>32</v>
      </c>
      <c r="H27" s="18"/>
      <c r="I27" s="19"/>
      <c r="J27" s="20"/>
    </row>
    <row r="28" spans="1:10" ht="12.75">
      <c r="A28" s="10" t="s">
        <v>43</v>
      </c>
      <c r="B28" s="17">
        <v>91</v>
      </c>
      <c r="C28" s="15" t="str">
        <f>IF(B28&lt;=50,"неуд",IF(AND(B28&gt;50,B28&lt;=68),"удовл",IF(AND(B28&gt;68,B28&lt;=85),"хор",IF(AND(B28&gt;85,B28&lt;=100),"отл"))))</f>
        <v>отл</v>
      </c>
      <c r="D28" s="16" t="str">
        <f>IF(B28&lt;=30,"F",IF(AND(B28&gt;30,B28&lt;=50),"FX",IF(AND(B28&gt;50,B28&lt;=60),"E",IF(AND(B28&gt;60,B28&lt;=68),"D",IF(AND(B28&gt;68,B28&lt;=85),"C",IF(AND(B28&gt;85,B28&lt;=94),"B",IF(AND(B28&gt;94,B28&lt;=100),"A")))))))</f>
        <v>B</v>
      </c>
      <c r="E28" s="14">
        <v>94</v>
      </c>
      <c r="F28" s="12" t="str">
        <f>IF(E28&lt;=50,"неуд",IF(AND(E28&gt;50,E28&lt;=68),"удовл",IF(AND(E28&gt;68,E28&lt;=85),"хор",IF(AND(E28&gt;85,E28&lt;=100),"отл"))))</f>
        <v>отл</v>
      </c>
      <c r="G28" s="13" t="str">
        <f>IF(E28&lt;=30,"F",IF(AND(E28&gt;30,E28&lt;=50),"FX",IF(AND(E28&gt;50,E28&lt;=60),"E",IF(AND(E28&gt;60,E28&lt;=68),"D",IF(AND(E28&gt;68,E28&lt;=85),"C",IF(AND(E28&gt;85,E28&lt;=94),"B",IF(AND(E28&gt;94,E28&lt;=100),"A")))))))</f>
        <v>B</v>
      </c>
      <c r="H28" s="11">
        <v>100</v>
      </c>
      <c r="I28" s="12" t="str">
        <f>IF(H28&lt;=50,"неуд",IF(AND(H28&gt;50,H28&lt;=68),"удовл",IF(AND(H28&gt;68,H28&lt;=85),"хор",IF(AND(H28&gt;85,H28&lt;=100),"отл"))))</f>
        <v>отл</v>
      </c>
      <c r="J28" s="13" t="str">
        <f>IF(H28&lt;=30,"F",IF(AND(H28&gt;30,H28&lt;=50),"FX",IF(AND(H28&gt;50,H28&lt;=60),"E",IF(AND(H28&gt;60,H28&lt;=68),"D",IF(AND(H28&gt;68,H28&lt;=85),"C",IF(AND(H28&gt;85,H28&lt;=94),"B",IF(AND(H28&gt;94,H28&lt;=100),"A")))))))</f>
        <v>A</v>
      </c>
    </row>
    <row r="29" spans="1:10" ht="12.75">
      <c r="A29" s="10" t="s">
        <v>44</v>
      </c>
      <c r="B29" s="11">
        <v>98</v>
      </c>
      <c r="C29" s="12" t="str">
        <f>IF(B29&lt;=50,"неуд",IF(AND(B29&gt;50,B29&lt;=68),"удовл",IF(AND(B29&gt;68,B29&lt;=85),"хор",IF(AND(B29&gt;85,B29&lt;=100),"отл"))))</f>
        <v>отл</v>
      </c>
      <c r="D29" s="13" t="str">
        <f>IF(B29&lt;=30,"F",IF(AND(B29&gt;30,B29&lt;=50),"FX",IF(AND(B29&gt;50,B29&lt;=60),"E",IF(AND(B29&gt;60,B29&lt;=68),"D",IF(AND(B29&gt;68,B29&lt;=85),"C",IF(AND(B29&gt;85,B29&lt;=94),"B",IF(AND(B29&gt;94,B29&lt;=100),"A")))))))</f>
        <v>A</v>
      </c>
      <c r="E29" s="14">
        <v>84</v>
      </c>
      <c r="F29" s="12" t="str">
        <f>IF(E29&lt;=50,"неуд",IF(AND(E29&gt;50,E29&lt;=68),"удовл",IF(AND(E29&gt;68,E29&lt;=85),"хор",IF(AND(E29&gt;85,E29&lt;=100),"отл"))))</f>
        <v>хор</v>
      </c>
      <c r="G29" s="13" t="str">
        <f>IF(E29&lt;=30,"F",IF(AND(E29&gt;30,E29&lt;=50),"FX",IF(AND(E29&gt;50,E29&lt;=60),"E",IF(AND(E29&gt;60,E29&lt;=68),"D",IF(AND(E29&gt;68,E29&lt;=85),"C",IF(AND(E29&gt;85,E29&lt;=94),"B",IF(AND(E29&gt;94,E29&lt;=100),"A")))))))</f>
        <v>C</v>
      </c>
      <c r="H29" s="17">
        <v>95</v>
      </c>
      <c r="I29" s="21" t="s">
        <v>15</v>
      </c>
      <c r="J29" s="22" t="s">
        <v>16</v>
      </c>
    </row>
    <row r="30" spans="1:10" ht="12.75">
      <c r="A30" s="10" t="s">
        <v>45</v>
      </c>
      <c r="B30" s="11">
        <v>95</v>
      </c>
      <c r="C30" s="12" t="str">
        <f>IF(B30&lt;=50,"неуд",IF(AND(B30&gt;50,B30&lt;=68),"удовл",IF(AND(B30&gt;68,B30&lt;=85),"хор",IF(AND(B30&gt;85,B30&lt;=100),"отл"))))</f>
        <v>отл</v>
      </c>
      <c r="D30" s="13" t="str">
        <f>IF(B30&lt;=30,"F",IF(AND(B30&gt;30,B30&lt;=50),"FX",IF(AND(B30&gt;50,B30&lt;=60),"E",IF(AND(B30&gt;60,B30&lt;=68),"D",IF(AND(B30&gt;68,B30&lt;=85),"C",IF(AND(B30&gt;85,B30&lt;=94),"B",IF(AND(B30&gt;94,B30&lt;=100),"A")))))))</f>
        <v>A</v>
      </c>
      <c r="E30" s="14">
        <v>89</v>
      </c>
      <c r="F30" s="12" t="str">
        <f>IF(E30&lt;=50,"неуд",IF(AND(E30&gt;50,E30&lt;=68),"удовл",IF(AND(E30&gt;68,E30&lt;=85),"хор",IF(AND(E30&gt;85,E30&lt;=100),"отл"))))</f>
        <v>отл</v>
      </c>
      <c r="G30" s="13" t="str">
        <f>IF(E30&lt;=30,"F",IF(AND(E30&gt;30,E30&lt;=50),"FX",IF(AND(E30&gt;50,E30&lt;=60),"E",IF(AND(E30&gt;60,E30&lt;=68),"D",IF(AND(E30&gt;68,E30&lt;=85),"C",IF(AND(E30&gt;85,E30&lt;=94),"B",IF(AND(E30&gt;94,E30&lt;=100),"A")))))))</f>
        <v>B</v>
      </c>
      <c r="H30" s="18"/>
      <c r="I30" s="19"/>
      <c r="J30" s="20"/>
    </row>
    <row r="31" spans="1:10" ht="12.75">
      <c r="A31" s="10" t="s">
        <v>46</v>
      </c>
      <c r="B31" s="11">
        <v>86</v>
      </c>
      <c r="C31" s="12" t="str">
        <f>IF(B31&lt;=50,"неуд",IF(AND(B31&gt;50,B31&lt;=68),"удовл",IF(AND(B31&gt;68,B31&lt;=85),"хор",IF(AND(B31&gt;85,B31&lt;=100),"отл"))))</f>
        <v>отл</v>
      </c>
      <c r="D31" s="13" t="str">
        <f>IF(B31&lt;=30,"F",IF(AND(B31&gt;30,B31&lt;=50),"FX",IF(AND(B31&gt;50,B31&lt;=60),"E",IF(AND(B31&gt;60,B31&lt;=68),"D",IF(AND(B31&gt;68,B31&lt;=85),"C",IF(AND(B31&gt;85,B31&lt;=94),"B",IF(AND(B31&gt;94,B31&lt;=100),"A")))))))</f>
        <v>B</v>
      </c>
      <c r="E31" s="29">
        <v>88</v>
      </c>
      <c r="F31" s="15" t="s">
        <v>8</v>
      </c>
      <c r="G31" s="16" t="s">
        <v>47</v>
      </c>
      <c r="H31" s="18"/>
      <c r="I31" s="19"/>
      <c r="J31" s="20"/>
    </row>
    <row r="32" spans="1:10" ht="12.75">
      <c r="A32" s="10" t="s">
        <v>48</v>
      </c>
      <c r="B32" s="11">
        <v>98</v>
      </c>
      <c r="C32" s="12" t="str">
        <f>IF(B32&lt;=50,"неуд",IF(AND(B32&gt;50,B32&lt;=68),"удовл",IF(AND(B32&gt;68,B32&lt;=85),"хор",IF(AND(B32&gt;85,B32&lt;=100),"отл"))))</f>
        <v>отл</v>
      </c>
      <c r="D32" s="13" t="str">
        <f>IF(B32&lt;=30,"F",IF(AND(B32&gt;30,B32&lt;=50),"FX",IF(AND(B32&gt;50,B32&lt;=60),"E",IF(AND(B32&gt;60,B32&lt;=68),"D",IF(AND(B32&gt;68,B32&lt;=85),"C",IF(AND(B32&gt;85,B32&lt;=94),"B",IF(AND(B32&gt;94,B32&lt;=100),"A")))))))</f>
        <v>A</v>
      </c>
      <c r="E32" s="14">
        <v>61</v>
      </c>
      <c r="F32" s="12" t="str">
        <f>IF(E32&lt;=50,"неуд",IF(AND(E32&gt;50,E32&lt;=68),"удовл",IF(AND(E32&gt;68,E32&lt;=85),"хор",IF(AND(E32&gt;85,E32&lt;=100),"отл"))))</f>
        <v>удовл</v>
      </c>
      <c r="G32" s="13" t="str">
        <f>IF(E32&lt;=30,"F",IF(AND(E32&gt;30,E32&lt;=50),"FX",IF(AND(E32&gt;50,E32&lt;=60),"E",IF(AND(E32&gt;60,E32&lt;=68),"D",IF(AND(E32&gt;68,E32&lt;=85),"C",IF(AND(E32&gt;85,E32&lt;=94),"B",IF(AND(E32&gt;94,E32&lt;=100),"A")))))))</f>
        <v>D</v>
      </c>
      <c r="H32" s="17">
        <v>96</v>
      </c>
      <c r="I32" s="21" t="s">
        <v>15</v>
      </c>
      <c r="J32" s="22" t="s">
        <v>16</v>
      </c>
    </row>
    <row r="33" spans="1:10" ht="12.75">
      <c r="A33" s="10" t="s">
        <v>49</v>
      </c>
      <c r="B33" s="17">
        <v>91</v>
      </c>
      <c r="C33" s="15" t="str">
        <f>IF(B33&lt;=50,"неуд",IF(AND(B33&gt;50,B33&lt;=68),"удовл",IF(AND(B33&gt;68,B33&lt;=85),"хор",IF(AND(B33&gt;85,B33&lt;=100),"отл"))))</f>
        <v>отл</v>
      </c>
      <c r="D33" s="16" t="str">
        <f>IF(B33&lt;=30,"F",IF(AND(B33&gt;30,B33&lt;=50),"FX",IF(AND(B33&gt;50,B33&lt;=60),"E",IF(AND(B33&gt;60,B33&lt;=68),"D",IF(AND(B33&gt;68,B33&lt;=85),"C",IF(AND(B33&gt;85,B33&lt;=94),"B",IF(AND(B33&gt;94,B33&lt;=100),"A")))))))</f>
        <v>B</v>
      </c>
      <c r="E33" s="14">
        <v>95</v>
      </c>
      <c r="F33" s="12" t="str">
        <f>IF(E33&lt;=50,"неуд",IF(AND(E33&gt;50,E33&lt;=68),"удовл",IF(AND(E33&gt;68,E33&lt;=85),"хор",IF(AND(E33&gt;85,E33&lt;=100),"отл"))))</f>
        <v>отл</v>
      </c>
      <c r="G33" s="13" t="str">
        <f>IF(E33&lt;=30,"F",IF(AND(E33&gt;30,E33&lt;=50),"FX",IF(AND(E33&gt;50,E33&lt;=60),"E",IF(AND(E33&gt;60,E33&lt;=68),"D",IF(AND(E33&gt;68,E33&lt;=85),"C",IF(AND(E33&gt;85,E33&lt;=94),"B",IF(AND(E33&gt;94,E33&lt;=100),"A")))))))</f>
        <v>A</v>
      </c>
      <c r="H33" s="11">
        <v>80</v>
      </c>
      <c r="I33" s="12" t="str">
        <f>IF(H33&lt;=50,"неуд",IF(AND(H33&gt;50,H33&lt;=68),"удовл",IF(AND(H33&gt;68,H33&lt;=85),"хор",IF(AND(H33&gt;85,H33&lt;=100),"отл"))))</f>
        <v>хор</v>
      </c>
      <c r="J33" s="13" t="str">
        <f>IF(H33&lt;=30,"F",IF(AND(H33&gt;30,H33&lt;=50),"FX",IF(AND(H33&gt;50,H33&lt;=60),"E",IF(AND(H33&gt;60,H33&lt;=68),"D",IF(AND(H33&gt;68,H33&lt;=85),"C",IF(AND(H33&gt;85,H33&lt;=94),"B",IF(AND(H33&gt;94,H33&lt;=100),"A")))))))</f>
        <v>C</v>
      </c>
    </row>
    <row r="34" spans="1:10" ht="12.75">
      <c r="A34" s="10" t="s">
        <v>50</v>
      </c>
      <c r="B34" s="11">
        <v>78</v>
      </c>
      <c r="C34" s="12" t="str">
        <f>IF(B34&lt;=50,"неуд",IF(AND(B34&gt;50,B34&lt;=68),"удовл",IF(AND(B34&gt;68,B34&lt;=85),"хор",IF(AND(B34&gt;85,B34&lt;=100),"отл"))))</f>
        <v>хор</v>
      </c>
      <c r="D34" s="13" t="str">
        <f>IF(B34&lt;=30,"F",IF(AND(B34&gt;30,B34&lt;=50),"FX",IF(AND(B34&gt;50,B34&lt;=60),"E",IF(AND(B34&gt;60,B34&lt;=68),"D",IF(AND(B34&gt;68,B34&lt;=85),"C",IF(AND(B34&gt;85,B34&lt;=94),"B",IF(AND(B34&gt;94,B34&lt;=100),"A")))))))</f>
        <v>C</v>
      </c>
      <c r="E34" s="14">
        <v>75</v>
      </c>
      <c r="F34" s="12" t="str">
        <f>IF(E34&lt;=50,"неуд",IF(AND(E34&gt;50,E34&lt;=68),"удовл",IF(AND(E34&gt;68,E34&lt;=85),"хор",IF(AND(E34&gt;85,E34&lt;=100),"отл"))))</f>
        <v>хор</v>
      </c>
      <c r="G34" s="13" t="str">
        <f>IF(E34&lt;=30,"F",IF(AND(E34&gt;30,E34&lt;=50),"FX",IF(AND(E34&gt;50,E34&lt;=60),"E",IF(AND(E34&gt;60,E34&lt;=68),"D",IF(AND(E34&gt;68,E34&lt;=85),"C",IF(AND(E34&gt;85,E34&lt;=94),"B",IF(AND(E34&gt;94,E34&lt;=100),"A")))))))</f>
        <v>C</v>
      </c>
      <c r="H34" s="18"/>
      <c r="I34" s="19"/>
      <c r="J34" s="20"/>
    </row>
    <row r="35" spans="1:10" ht="12.75">
      <c r="A35" s="10" t="s">
        <v>51</v>
      </c>
      <c r="B35" s="17">
        <v>91</v>
      </c>
      <c r="C35" s="15" t="str">
        <f>IF(B35&lt;=50,"неуд",IF(AND(B35&gt;50,B35&lt;=68),"удовл",IF(AND(B35&gt;68,B35&lt;=85),"хор",IF(AND(B35&gt;85,B35&lt;=100),"отл"))))</f>
        <v>отл</v>
      </c>
      <c r="D35" s="16" t="str">
        <f>IF(B35&lt;=30,"F",IF(AND(B35&gt;30,B35&lt;=50),"FX",IF(AND(B35&gt;50,B35&lt;=60),"E",IF(AND(B35&gt;60,B35&lt;=68),"D",IF(AND(B35&gt;68,B35&lt;=85),"C",IF(AND(B35&gt;85,B35&lt;=94),"B",IF(AND(B35&gt;94,B35&lt;=100),"A")))))))</f>
        <v>B</v>
      </c>
      <c r="E35" s="14">
        <v>88</v>
      </c>
      <c r="F35" s="12" t="str">
        <f>IF(E35&lt;=50,"неуд",IF(AND(E35&gt;50,E35&lt;=68),"удовл",IF(AND(E35&gt;68,E35&lt;=85),"хор",IF(AND(E35&gt;85,E35&lt;=100),"отл"))))</f>
        <v>отл</v>
      </c>
      <c r="G35" s="13" t="str">
        <f>IF(E35&lt;=30,"F",IF(AND(E35&gt;30,E35&lt;=50),"FX",IF(AND(E35&gt;50,E35&lt;=60),"E",IF(AND(E35&gt;60,E35&lt;=68),"D",IF(AND(E35&gt;68,E35&lt;=85),"C",IF(AND(E35&gt;85,E35&lt;=94),"B",IF(AND(E35&gt;94,E35&lt;=100),"A")))))))</f>
        <v>B</v>
      </c>
      <c r="H35" s="11">
        <v>70</v>
      </c>
      <c r="I35" s="12" t="str">
        <f>IF(H35&lt;=50,"неуд",IF(AND(H35&gt;50,H35&lt;=68),"удовл",IF(AND(H35&gt;68,H35&lt;=85),"хор",IF(AND(H35&gt;85,H35&lt;=100),"отл"))))</f>
        <v>хор</v>
      </c>
      <c r="J35" s="13" t="str">
        <f>IF(H35&lt;=30,"F",IF(AND(H35&gt;30,H35&lt;=50),"FX",IF(AND(H35&gt;50,H35&lt;=60),"E",IF(AND(H35&gt;60,H35&lt;=68),"D",IF(AND(H35&gt;68,H35&lt;=85),"C",IF(AND(H35&gt;85,H35&lt;=94),"B",IF(AND(H35&gt;94,H35&lt;=100),"A")))))))</f>
        <v>C</v>
      </c>
    </row>
    <row r="36" spans="1:10" ht="12.75">
      <c r="A36" s="10" t="s">
        <v>52</v>
      </c>
      <c r="B36" s="11">
        <v>85</v>
      </c>
      <c r="C36" s="12" t="str">
        <f>IF(B36&lt;=50,"неуд",IF(AND(B36&gt;50,B36&lt;=68),"удовл",IF(AND(B36&gt;68,B36&lt;=85),"хор",IF(AND(B36&gt;85,B36&lt;=100),"отл"))))</f>
        <v>хор</v>
      </c>
      <c r="D36" s="13" t="str">
        <f>IF(B36&lt;=30,"F",IF(AND(B36&gt;30,B36&lt;=50),"FX",IF(AND(B36&gt;50,B36&lt;=60),"E",IF(AND(B36&gt;60,B36&lt;=68),"D",IF(AND(B36&gt;68,B36&lt;=85),"C",IF(AND(B36&gt;85,B36&lt;=94),"B",IF(AND(B36&gt;94,B36&lt;=100),"A")))))))</f>
        <v>C</v>
      </c>
      <c r="E36" s="14">
        <v>75</v>
      </c>
      <c r="F36" s="12" t="str">
        <f>IF(E36&lt;=50,"неуд",IF(AND(E36&gt;50,E36&lt;=68),"удовл",IF(AND(E36&gt;68,E36&lt;=85),"хор",IF(AND(E36&gt;85,E36&lt;=100),"отл"))))</f>
        <v>хор</v>
      </c>
      <c r="G36" s="13" t="str">
        <f>IF(E36&lt;=30,"F",IF(AND(E36&gt;30,E36&lt;=50),"FX",IF(AND(E36&gt;50,E36&lt;=60),"E",IF(AND(E36&gt;60,E36&lt;=68),"D",IF(AND(E36&gt;68,E36&lt;=85),"C",IF(AND(E36&gt;85,E36&lt;=94),"B",IF(AND(E36&gt;94,E36&lt;=100),"A")))))))</f>
        <v>C</v>
      </c>
      <c r="H36" s="17">
        <v>95</v>
      </c>
      <c r="I36" s="21" t="s">
        <v>15</v>
      </c>
      <c r="J36" s="22" t="s">
        <v>16</v>
      </c>
    </row>
    <row r="37" spans="1:10" ht="12.75">
      <c r="A37" s="10" t="s">
        <v>53</v>
      </c>
      <c r="B37" s="11">
        <v>90</v>
      </c>
      <c r="C37" s="12" t="str">
        <f>IF(B37&lt;=50,"неуд",IF(AND(B37&gt;50,B37&lt;=68),"удовл",IF(AND(B37&gt;68,B37&lt;=85),"хор",IF(AND(B37&gt;85,B37&lt;=100),"отл"))))</f>
        <v>отл</v>
      </c>
      <c r="D37" s="13" t="str">
        <f>IF(B37&lt;=30,"F",IF(AND(B37&gt;30,B37&lt;=50),"FX",IF(AND(B37&gt;50,B37&lt;=60),"E",IF(AND(B37&gt;60,B37&lt;=68),"D",IF(AND(B37&gt;68,B37&lt;=85),"C",IF(AND(B37&gt;85,B37&lt;=94),"B",IF(AND(B37&gt;94,B37&lt;=100),"A")))))))</f>
        <v>B</v>
      </c>
      <c r="E37" s="14">
        <v>97</v>
      </c>
      <c r="F37" s="12" t="str">
        <f>IF(E37&lt;=50,"неуд",IF(AND(E37&gt;50,E37&lt;=68),"удовл",IF(AND(E37&gt;68,E37&lt;=85),"хор",IF(AND(E37&gt;85,E37&lt;=100),"отл"))))</f>
        <v>отл</v>
      </c>
      <c r="G37" s="13" t="str">
        <f>IF(E37&lt;=30,"F",IF(AND(E37&gt;30,E37&lt;=50),"FX",IF(AND(E37&gt;50,E37&lt;=60),"E",IF(AND(E37&gt;60,E37&lt;=68),"D",IF(AND(E37&gt;68,E37&lt;=85),"C",IF(AND(E37&gt;85,E37&lt;=94),"B",IF(AND(E37&gt;94,E37&lt;=100),"A")))))))</f>
        <v>A</v>
      </c>
      <c r="H37" s="11">
        <v>100</v>
      </c>
      <c r="I37" s="12" t="str">
        <f>IF(H37&lt;=50,"неуд",IF(AND(H37&gt;50,H37&lt;=68),"удовл",IF(AND(H37&gt;68,H37&lt;=85),"хор",IF(AND(H37&gt;85,H37&lt;=100),"отл"))))</f>
        <v>отл</v>
      </c>
      <c r="J37" s="13" t="str">
        <f>IF(H37&lt;=30,"F",IF(AND(H37&gt;30,H37&lt;=50),"FX",IF(AND(H37&gt;50,H37&lt;=60),"E",IF(AND(H37&gt;60,H37&lt;=68),"D",IF(AND(H37&gt;68,H37&lt;=85),"C",IF(AND(H37&gt;85,H37&lt;=94),"B",IF(AND(H37&gt;94,H37&lt;=100),"A")))))))</f>
        <v>A</v>
      </c>
    </row>
    <row r="38" spans="1:10" ht="12.75">
      <c r="A38" s="10" t="s">
        <v>54</v>
      </c>
      <c r="B38" s="11">
        <v>95</v>
      </c>
      <c r="C38" s="12" t="str">
        <f>IF(B38&lt;=50,"неуд",IF(AND(B38&gt;50,B38&lt;=68),"удовл",IF(AND(B38&gt;68,B38&lt;=85),"хор",IF(AND(B38&gt;85,B38&lt;=100),"отл"))))</f>
        <v>отл</v>
      </c>
      <c r="D38" s="13" t="str">
        <f>IF(B38&lt;=30,"F",IF(AND(B38&gt;30,B38&lt;=50),"FX",IF(AND(B38&gt;50,B38&lt;=60),"E",IF(AND(B38&gt;60,B38&lt;=68),"D",IF(AND(B38&gt;68,B38&lt;=85),"C",IF(AND(B38&gt;85,B38&lt;=94),"B",IF(AND(B38&gt;94,B38&lt;=100),"A")))))))</f>
        <v>A</v>
      </c>
      <c r="E38" s="29">
        <v>88</v>
      </c>
      <c r="F38" s="15" t="s">
        <v>8</v>
      </c>
      <c r="G38" s="16" t="s">
        <v>47</v>
      </c>
      <c r="H38" s="25"/>
      <c r="I38" s="26" t="str">
        <f>IF(H38&lt;=50,"неуд",IF(AND(H38&gt;50,H38&lt;=68),"удовл",IF(AND(H38&gt;68,H38&lt;=85),"хор",IF(AND(H38&gt;85,H38&lt;=100),"отл"))))</f>
        <v>неуд</v>
      </c>
      <c r="J38" s="20" t="str">
        <f>IF(H38&lt;=30,"F",IF(AND(H38&gt;30,H38&lt;=50),"FX",IF(AND(H38&gt;50,H38&lt;=60),"E",IF(AND(H38&gt;60,H38&lt;=68),"D",IF(AND(H38&gt;68,H38&lt;=85),"C",IF(AND(H38&gt;85,H38&lt;=94),"B",IF(AND(H38&gt;94,H38&lt;=100),"A")))))))</f>
        <v>F</v>
      </c>
    </row>
    <row r="39" spans="1:10" ht="12.75">
      <c r="A39" s="10" t="s">
        <v>55</v>
      </c>
      <c r="B39" s="11"/>
      <c r="C39" s="12" t="str">
        <f>IF(B39&lt;=50,"неуд",IF(AND(B39&gt;50,B39&lt;=68),"удовл",IF(AND(B39&gt;68,B39&lt;=85),"хор",IF(AND(B39&gt;85,B39&lt;=100),"отл"))))</f>
        <v>неуд</v>
      </c>
      <c r="D39" s="13" t="str">
        <f>IF(B39&lt;=30,"F",IF(AND(B39&gt;30,B39&lt;=50),"FX",IF(AND(B39&gt;50,B39&lt;=60),"E",IF(AND(B39&gt;60,B39&lt;=68),"D",IF(AND(B39&gt;68,B39&lt;=85),"C",IF(AND(B39&gt;85,B39&lt;=94),"B",IF(AND(B39&gt;94,B39&lt;=100),"A")))))))</f>
        <v>F</v>
      </c>
      <c r="E39" s="14">
        <v>60</v>
      </c>
      <c r="F39" s="12" t="str">
        <f>IF(E39&lt;=50,"неуд",IF(AND(E39&gt;50,E39&lt;=68),"удовл",IF(AND(E39&gt;68,E39&lt;=85),"хор",IF(AND(E39&gt;85,E39&lt;=100),"отл"))))</f>
        <v>удовл</v>
      </c>
      <c r="G39" s="13" t="str">
        <f>IF(E39&lt;=30,"F",IF(AND(E39&gt;30,E39&lt;=50),"FX",IF(AND(E39&gt;50,E39&lt;=60),"E",IF(AND(E39&gt;60,E39&lt;=68),"D",IF(AND(E39&gt;68,E39&lt;=85),"C",IF(AND(E39&gt;85,E39&lt;=94),"B",IF(AND(E39&gt;94,E39&lt;=100),"A")))))))</f>
        <v>E</v>
      </c>
      <c r="H39" s="18"/>
      <c r="I39" s="19"/>
      <c r="J39" s="20"/>
    </row>
    <row r="40" spans="1:10" ht="12.75">
      <c r="A40" s="10" t="s">
        <v>56</v>
      </c>
      <c r="B40" s="18"/>
      <c r="C40" s="23"/>
      <c r="D40" s="24"/>
      <c r="E40" s="14">
        <v>70</v>
      </c>
      <c r="F40" s="12" t="str">
        <f>IF(E40&lt;=50,"неуд",IF(AND(E40&gt;50,E40&lt;=68),"удовл",IF(AND(E40&gt;68,E40&lt;=85),"хор",IF(AND(E40&gt;85,E40&lt;=100),"отл"))))</f>
        <v>хор</v>
      </c>
      <c r="G40" s="13" t="str">
        <f>IF(E40&lt;=30,"F",IF(AND(E40&gt;30,E40&lt;=50),"FX",IF(AND(E40&gt;50,E40&lt;=60),"E",IF(AND(E40&gt;60,E40&lt;=68),"D",IF(AND(E40&gt;68,E40&lt;=85),"C",IF(AND(E40&gt;85,E40&lt;=94),"B",IF(AND(E40&gt;94,E40&lt;=100),"A")))))))</f>
        <v>C</v>
      </c>
      <c r="H40" s="11">
        <v>100</v>
      </c>
      <c r="I40" s="12" t="str">
        <f>IF(H40&lt;=50,"неуд",IF(AND(H40&gt;50,H40&lt;=68),"удовл",IF(AND(H40&gt;68,H40&lt;=85),"хор",IF(AND(H40&gt;85,H40&lt;=100),"отл"))))</f>
        <v>отл</v>
      </c>
      <c r="J40" s="13" t="str">
        <f>IF(H40&lt;=30,"F",IF(AND(H40&gt;30,H40&lt;=50),"FX",IF(AND(H40&gt;50,H40&lt;=60),"E",IF(AND(H40&gt;60,H40&lt;=68),"D",IF(AND(H40&gt;68,H40&lt;=85),"C",IF(AND(H40&gt;85,H40&lt;=94),"B",IF(AND(H40&gt;94,H40&lt;=100),"A")))))))</f>
        <v>A</v>
      </c>
    </row>
    <row r="41" spans="1:10" ht="12.75">
      <c r="A41" s="10" t="s">
        <v>57</v>
      </c>
      <c r="B41" s="17">
        <v>91</v>
      </c>
      <c r="C41" s="15" t="str">
        <f>IF(B41&lt;=50,"неуд",IF(AND(B41&gt;50,B41&lt;=68),"удовл",IF(AND(B41&gt;68,B41&lt;=85),"хор",IF(AND(B41&gt;85,B41&lt;=100),"отл"))))</f>
        <v>отл</v>
      </c>
      <c r="D41" s="16" t="str">
        <f>IF(B41&lt;=30,"F",IF(AND(B41&gt;30,B41&lt;=50),"FX",IF(AND(B41&gt;50,B41&lt;=60),"E",IF(AND(B41&gt;60,B41&lt;=68),"D",IF(AND(B41&gt;68,B41&lt;=85),"C",IF(AND(B41&gt;85,B41&lt;=94),"B",IF(AND(B41&gt;94,B41&lt;=100),"A")))))))</f>
        <v>B</v>
      </c>
      <c r="E41" s="14">
        <v>95</v>
      </c>
      <c r="F41" s="12" t="str">
        <f>IF(E41&lt;=50,"неуд",IF(AND(E41&gt;50,E41&lt;=68),"удовл",IF(AND(E41&gt;68,E41&lt;=85),"хор",IF(AND(E41&gt;85,E41&lt;=100),"отл"))))</f>
        <v>отл</v>
      </c>
      <c r="G41" s="13" t="str">
        <f>IF(E41&lt;=30,"F",IF(AND(E41&gt;30,E41&lt;=50),"FX",IF(AND(E41&gt;50,E41&lt;=60),"E",IF(AND(E41&gt;60,E41&lt;=68),"D",IF(AND(E41&gt;68,E41&lt;=85),"C",IF(AND(E41&gt;85,E41&lt;=94),"B",IF(AND(E41&gt;94,E41&lt;=100),"A")))))))</f>
        <v>A</v>
      </c>
      <c r="H41" s="11">
        <v>90</v>
      </c>
      <c r="I41" s="12" t="str">
        <f>IF(H41&lt;=50,"неуд",IF(AND(H41&gt;50,H41&lt;=68),"удовл",IF(AND(H41&gt;68,H41&lt;=85),"хор",IF(AND(H41&gt;85,H41&lt;=100),"отл"))))</f>
        <v>отл</v>
      </c>
      <c r="J41" s="13" t="str">
        <f>IF(H41&lt;=30,"F",IF(AND(H41&gt;30,H41&lt;=50),"FX",IF(AND(H41&gt;50,H41&lt;=60),"E",IF(AND(H41&gt;60,H41&lt;=68),"D",IF(AND(H41&gt;68,H41&lt;=85),"C",IF(AND(H41&gt;85,H41&lt;=94),"B",IF(AND(H41&gt;94,H41&lt;=100),"A")))))))</f>
        <v>B</v>
      </c>
    </row>
    <row r="42" spans="1:10" ht="12.75">
      <c r="A42" s="10" t="s">
        <v>58</v>
      </c>
      <c r="B42" s="17">
        <v>91</v>
      </c>
      <c r="C42" s="15" t="str">
        <f>IF(B42&lt;=50,"неуд",IF(AND(B42&gt;50,B42&lt;=68),"удовл",IF(AND(B42&gt;68,B42&lt;=85),"хор",IF(AND(B42&gt;85,B42&lt;=100),"отл"))))</f>
        <v>отл</v>
      </c>
      <c r="D42" s="16" t="str">
        <f>IF(B42&lt;=30,"F",IF(AND(B42&gt;30,B42&lt;=50),"FX",IF(AND(B42&gt;50,B42&lt;=60),"E",IF(AND(B42&gt;60,B42&lt;=68),"D",IF(AND(B42&gt;68,B42&lt;=85),"C",IF(AND(B42&gt;85,B42&lt;=94),"B",IF(AND(B42&gt;94,B42&lt;=100),"A")))))))</f>
        <v>B</v>
      </c>
      <c r="E42" s="14">
        <v>75</v>
      </c>
      <c r="F42" s="12" t="str">
        <f>IF(E42&lt;=50,"неуд",IF(AND(E42&gt;50,E42&lt;=68),"удовл",IF(AND(E42&gt;68,E42&lt;=85),"хор",IF(AND(E42&gt;85,E42&lt;=100),"отл"))))</f>
        <v>хор</v>
      </c>
      <c r="G42" s="13" t="str">
        <f>IF(E42&lt;=30,"F",IF(AND(E42&gt;30,E42&lt;=50),"FX",IF(AND(E42&gt;50,E42&lt;=60),"E",IF(AND(E42&gt;60,E42&lt;=68),"D",IF(AND(E42&gt;68,E42&lt;=85),"C",IF(AND(E42&gt;85,E42&lt;=94),"B",IF(AND(E42&gt;94,E42&lt;=100),"A")))))))</f>
        <v>C</v>
      </c>
      <c r="H42" s="11">
        <v>65</v>
      </c>
      <c r="I42" s="12" t="str">
        <f>IF(H42&lt;=50,"неуд",IF(AND(H42&gt;50,H42&lt;=68),"удовл",IF(AND(H42&gt;68,H42&lt;=85),"хор",IF(AND(H42&gt;85,H42&lt;=100),"отл"))))</f>
        <v>удовл</v>
      </c>
      <c r="J42" s="13" t="str">
        <f>IF(H42&lt;=30,"F",IF(AND(H42&gt;30,H42&lt;=50),"FX",IF(AND(H42&gt;50,H42&lt;=60),"E",IF(AND(H42&gt;60,H42&lt;=68),"D",IF(AND(H42&gt;68,H42&lt;=85),"C",IF(AND(H42&gt;85,H42&lt;=94),"B",IF(AND(H42&gt;94,H42&lt;=100),"A")))))))</f>
        <v>D</v>
      </c>
    </row>
    <row r="43" spans="1:10" ht="12.75">
      <c r="A43" s="30" t="s">
        <v>59</v>
      </c>
      <c r="B43" s="25">
        <v>83</v>
      </c>
      <c r="C43" s="31" t="s">
        <v>31</v>
      </c>
      <c r="D43" s="32" t="s">
        <v>22</v>
      </c>
      <c r="E43" s="28">
        <v>65</v>
      </c>
      <c r="F43" s="26" t="s">
        <v>35</v>
      </c>
      <c r="G43" s="13" t="str">
        <f>IF(E43&lt;=30,"F",IF(AND(E43&gt;30,E43&lt;=50),"FX",IF(AND(E43&gt;50,E43&lt;=60),"E",IF(AND(E43&gt;60,E43&lt;=68),"D",IF(AND(E43&gt;68,E43&lt;=85),"C",IF(AND(E43&gt;85,E43&lt;=94),"B",IF(AND(E43&gt;94,E43&lt;=100),"A")))))))</f>
        <v>D</v>
      </c>
      <c r="H43" s="25"/>
      <c r="I43" s="31"/>
      <c r="J43" s="32"/>
    </row>
    <row r="44" spans="1:10" ht="12.75">
      <c r="A44" s="10" t="s">
        <v>60</v>
      </c>
      <c r="B44" s="18"/>
      <c r="C44" s="23"/>
      <c r="D44" s="24"/>
      <c r="E44" s="14">
        <v>75</v>
      </c>
      <c r="F44" s="12" t="str">
        <f>IF(E44&lt;=50,"неуд",IF(AND(E44&gt;50,E44&lt;=68),"удовл",IF(AND(E44&gt;68,E44&lt;=85),"хор",IF(AND(E44&gt;85,E44&lt;=100),"отл"))))</f>
        <v>хор</v>
      </c>
      <c r="G44" s="13" t="str">
        <f>IF(E44&lt;=30,"F",IF(AND(E44&gt;30,E44&lt;=50),"FX",IF(AND(E44&gt;50,E44&lt;=60),"E",IF(AND(E44&gt;60,E44&lt;=68),"D",IF(AND(E44&gt;68,E44&lt;=85),"C",IF(AND(E44&gt;85,E44&lt;=94),"B",IF(AND(E44&gt;94,E44&lt;=100),"A")))))))</f>
        <v>C</v>
      </c>
      <c r="H44" s="11">
        <v>80</v>
      </c>
      <c r="I44" s="12" t="str">
        <f>IF(H44&lt;=50,"неуд",IF(AND(H44&gt;50,H44&lt;=68),"удовл",IF(AND(H44&gt;68,H44&lt;=85),"хор",IF(AND(H44&gt;85,H44&lt;=100),"отл"))))</f>
        <v>хор</v>
      </c>
      <c r="J44" s="13" t="str">
        <f>IF(H44&lt;=30,"F",IF(AND(H44&gt;30,H44&lt;=50),"FX",IF(AND(H44&gt;50,H44&lt;=60),"E",IF(AND(H44&gt;60,H44&lt;=68),"D",IF(AND(H44&gt;68,H44&lt;=85),"C",IF(AND(H44&gt;85,H44&lt;=94),"B",IF(AND(H44&gt;94,H44&lt;=100),"A")))))))</f>
        <v>C</v>
      </c>
    </row>
    <row r="45" spans="1:10" ht="17.25" customHeight="1">
      <c r="A45" s="30" t="s">
        <v>61</v>
      </c>
      <c r="B45" s="11">
        <v>88</v>
      </c>
      <c r="C45" s="12" t="str">
        <f>IF(B45&lt;=50,"неуд",IF(AND(B45&gt;50,B45&lt;=68),"удовл",IF(AND(B45&gt;68,B45&lt;=85),"хор",IF(AND(B45&gt;85,B45&lt;=100),"отл"))))</f>
        <v>отл</v>
      </c>
      <c r="D45" s="13" t="str">
        <f>IF(B45&lt;=30,"F",IF(AND(B45&gt;30,B45&lt;=50),"FX",IF(AND(B45&gt;50,B45&lt;=60),"E",IF(AND(B45&gt;60,B45&lt;=68),"D",IF(AND(B45&gt;68,B45&lt;=85),"C",IF(AND(B45&gt;85,B45&lt;=94),"B",IF(AND(B45&gt;94,B45&lt;=100),"A")))))))</f>
        <v>B</v>
      </c>
      <c r="E45" s="29">
        <v>96</v>
      </c>
      <c r="F45" s="21" t="s">
        <v>8</v>
      </c>
      <c r="G45" s="22" t="s">
        <v>62</v>
      </c>
      <c r="H45" s="18"/>
      <c r="I45" s="19"/>
      <c r="J45" s="20"/>
    </row>
    <row r="46" spans="1:10" ht="12.75">
      <c r="A46" s="10" t="s">
        <v>63</v>
      </c>
      <c r="B46" s="17">
        <v>70</v>
      </c>
      <c r="C46" s="15" t="str">
        <f>IF(B46&lt;=50,"неуд",IF(AND(B46&gt;50,B46&lt;=68),"удовл",IF(AND(B46&gt;68,B46&lt;=85),"хор",IF(AND(B46&gt;85,B46&lt;=100),"отл"))))</f>
        <v>хор</v>
      </c>
      <c r="D46" s="16" t="str">
        <f>IF(B46&lt;=30,"F",IF(AND(B46&gt;30,B46&lt;=50),"FX",IF(AND(B46&gt;50,B46&lt;=60),"E",IF(AND(B46&gt;60,B46&lt;=68),"D",IF(AND(B46&gt;68,B46&lt;=85),"C",IF(AND(B46&gt;85,B46&lt;=94),"B",IF(AND(B46&gt;94,B46&lt;=100),"A")))))))</f>
        <v>C</v>
      </c>
      <c r="E46" s="14">
        <v>84</v>
      </c>
      <c r="F46" s="12" t="str">
        <f>IF(E46&lt;=50,"неуд",IF(AND(E46&gt;50,E46&lt;=68),"удовл",IF(AND(E46&gt;68,E46&lt;=85),"хор",IF(AND(E46&gt;85,E46&lt;=100),"отл"))))</f>
        <v>хор</v>
      </c>
      <c r="G46" s="13" t="str">
        <f>IF(E46&lt;=30,"F",IF(AND(E46&gt;30,E46&lt;=50),"FX",IF(AND(E46&gt;50,E46&lt;=60),"E",IF(AND(E46&gt;60,E46&lt;=68),"D",IF(AND(E46&gt;68,E46&lt;=85),"C",IF(AND(E46&gt;85,E46&lt;=94),"B",IF(AND(E46&gt;94,E46&lt;=100),"A")))))))</f>
        <v>C</v>
      </c>
      <c r="H46" s="11">
        <v>51</v>
      </c>
      <c r="I46" s="12" t="str">
        <f>IF(H46&lt;=50,"неуд",IF(AND(H46&gt;50,H46&lt;=68),"удовл",IF(AND(H46&gt;68,H46&lt;=85),"хор",IF(AND(H46&gt;85,H46&lt;=100),"отл"))))</f>
        <v>удовл</v>
      </c>
      <c r="J46" s="13" t="str">
        <f>IF(H46&lt;=30,"F",IF(AND(H46&gt;30,H46&lt;=50),"FX",IF(AND(H46&gt;50,H46&lt;=60),"E",IF(AND(H46&gt;60,H46&lt;=68),"D",IF(AND(H46&gt;68,H46&lt;=85),"C",IF(AND(H46&gt;85,H46&lt;=94),"B",IF(AND(H46&gt;94,H46&lt;=100),"A")))))))</f>
        <v>E</v>
      </c>
    </row>
    <row r="47" spans="1:10" ht="12.75">
      <c r="A47" s="10" t="s">
        <v>64</v>
      </c>
      <c r="B47" s="11">
        <v>84</v>
      </c>
      <c r="C47" s="12" t="str">
        <f>IF(B47&lt;=50,"неуд",IF(AND(B47&gt;50,B47&lt;=68),"удовл",IF(AND(B47&gt;68,B47&lt;=85),"хор",IF(AND(B47&gt;85,B47&lt;=100),"отл"))))</f>
        <v>хор</v>
      </c>
      <c r="D47" s="13" t="str">
        <f>IF(B47&lt;=30,"F",IF(AND(B47&gt;30,B47&lt;=50),"FX",IF(AND(B47&gt;50,B47&lt;=60),"E",IF(AND(B47&gt;60,B47&lt;=68),"D",IF(AND(B47&gt;68,B47&lt;=85),"C",IF(AND(B47&gt;85,B47&lt;=94),"B",IF(AND(B47&gt;94,B47&lt;=100),"A")))))))</f>
        <v>C</v>
      </c>
      <c r="E47" s="14">
        <v>87</v>
      </c>
      <c r="F47" s="12" t="str">
        <f>IF(E47&lt;=50,"неуд",IF(AND(E47&gt;50,E47&lt;=68),"удовл",IF(AND(E47&gt;68,E47&lt;=85),"хор",IF(AND(E47&gt;85,E47&lt;=100),"отл"))))</f>
        <v>отл</v>
      </c>
      <c r="G47" s="13" t="str">
        <f>IF(E47&lt;=30,"F",IF(AND(E47&gt;30,E47&lt;=50),"FX",IF(AND(E47&gt;50,E47&lt;=60),"E",IF(AND(E47&gt;60,E47&lt;=68),"D",IF(AND(E47&gt;68,E47&lt;=85),"C",IF(AND(E47&gt;85,E47&lt;=94),"B",IF(AND(E47&gt;94,E47&lt;=100),"A")))))))</f>
        <v>B</v>
      </c>
      <c r="H47" s="11">
        <v>80</v>
      </c>
      <c r="I47" s="12" t="str">
        <f>IF(H47&lt;=50,"неуд",IF(AND(H47&gt;50,H47&lt;=68),"удовл",IF(AND(H47&gt;68,H47&lt;=85),"хор",IF(AND(H47&gt;85,H47&lt;=100),"отл"))))</f>
        <v>хор</v>
      </c>
      <c r="J47" s="13" t="str">
        <f>IF(H47&lt;=30,"F",IF(AND(H47&gt;30,H47&lt;=50),"FX",IF(AND(H47&gt;50,H47&lt;=60),"E",IF(AND(H47&gt;60,H47&lt;=68),"D",IF(AND(H47&gt;68,H47&lt;=85),"C",IF(AND(H47&gt;85,H47&lt;=94),"B",IF(AND(H47&gt;94,H47&lt;=100),"A")))))))</f>
        <v>C</v>
      </c>
    </row>
    <row r="48" spans="1:10" ht="12.75">
      <c r="A48" s="10" t="s">
        <v>65</v>
      </c>
      <c r="B48" s="18"/>
      <c r="C48" s="23"/>
      <c r="D48" s="24"/>
      <c r="E48" s="14">
        <v>86</v>
      </c>
      <c r="F48" s="12" t="str">
        <f>IF(E48&lt;=50,"неуд",IF(AND(E48&gt;50,E48&lt;=68),"удовл",IF(AND(E48&gt;68,E48&lt;=85),"хор",IF(AND(E48&gt;85,E48&lt;=100),"отл"))))</f>
        <v>отл</v>
      </c>
      <c r="G48" s="13" t="str">
        <f>IF(E48&lt;=30,"F",IF(AND(E48&gt;30,E48&lt;=50),"FX",IF(AND(E48&gt;50,E48&lt;=60),"E",IF(AND(E48&gt;60,E48&lt;=68),"D",IF(AND(E48&gt;68,E48&lt;=85),"C",IF(AND(E48&gt;85,E48&lt;=94),"B",IF(AND(E48&gt;94,E48&lt;=100),"A")))))))</f>
        <v>B</v>
      </c>
      <c r="H48" s="11">
        <v>65</v>
      </c>
      <c r="I48" s="12" t="str">
        <f>IF(H48&lt;=50,"неуд",IF(AND(H48&gt;50,H48&lt;=68),"удовл",IF(AND(H48&gt;68,H48&lt;=85),"хор",IF(AND(H48&gt;85,H48&lt;=100),"отл"))))</f>
        <v>удовл</v>
      </c>
      <c r="J48" s="13" t="str">
        <f>IF(H48&lt;=30,"F",IF(AND(H48&gt;30,H48&lt;=50),"FX",IF(AND(H48&gt;50,H48&lt;=60),"E",IF(AND(H48&gt;60,H48&lt;=68),"D",IF(AND(H48&gt;68,H48&lt;=85),"C",IF(AND(H48&gt;85,H48&lt;=94),"B",IF(AND(H48&gt;94,H48&lt;=100),"A")))))))</f>
        <v>D</v>
      </c>
    </row>
    <row r="49" spans="1:10" ht="12.75">
      <c r="A49" s="10" t="s">
        <v>66</v>
      </c>
      <c r="B49" s="11">
        <v>84</v>
      </c>
      <c r="C49" s="12" t="str">
        <f>IF(B49&lt;=50,"неуд",IF(AND(B49&gt;50,B49&lt;=68),"удовл",IF(AND(B49&gt;68,B49&lt;=85),"хор",IF(AND(B49&gt;85,B49&lt;=100),"отл"))))</f>
        <v>хор</v>
      </c>
      <c r="D49" s="13" t="str">
        <f>IF(B49&lt;=30,"F",IF(AND(B49&gt;30,B49&lt;=50),"FX",IF(AND(B49&gt;50,B49&lt;=60),"E",IF(AND(B49&gt;60,B49&lt;=68),"D",IF(AND(B49&gt;68,B49&lt;=85),"C",IF(AND(B49&gt;85,B49&lt;=94),"B",IF(AND(B49&gt;94,B49&lt;=100),"A")))))))</f>
        <v>C</v>
      </c>
      <c r="E49" s="29">
        <v>75</v>
      </c>
      <c r="F49" s="15" t="s">
        <v>31</v>
      </c>
      <c r="G49" s="16" t="s">
        <v>32</v>
      </c>
      <c r="H49" s="18"/>
      <c r="I49" s="19"/>
      <c r="J49" s="20"/>
    </row>
    <row r="50" spans="1:10" ht="12.75">
      <c r="A50" s="10" t="s">
        <v>67</v>
      </c>
      <c r="B50" s="11">
        <v>69</v>
      </c>
      <c r="C50" s="12" t="str">
        <f>IF(B50&lt;=50,"неуд",IF(AND(B50&gt;50,B50&lt;=68),"удовл",IF(AND(B50&gt;68,B50&lt;=85),"хор",IF(AND(B50&gt;85,B50&lt;=100),"отл"))))</f>
        <v>хор</v>
      </c>
      <c r="D50" s="13" t="str">
        <f>IF(B50&lt;=30,"F",IF(AND(B50&gt;30,B50&lt;=50),"FX",IF(AND(B50&gt;50,B50&lt;=60),"E",IF(AND(B50&gt;60,B50&lt;=68),"D",IF(AND(B50&gt;68,B50&lt;=85),"C",IF(AND(B50&gt;85,B50&lt;=94),"B",IF(AND(B50&gt;94,B50&lt;=100),"A")))))))</f>
        <v>C</v>
      </c>
      <c r="E50" s="29">
        <v>55</v>
      </c>
      <c r="F50" s="21" t="str">
        <f>IF(E50&lt;=50,"неуд",IF(AND(E50&gt;50,E50&lt;=68),"удовл",IF(AND(E50&gt;68,E50&lt;=85),"хор",IF(AND(E50&gt;85,E50&lt;=100),"отл"))))</f>
        <v>удовл</v>
      </c>
      <c r="G50" s="22" t="str">
        <f>IF(E50&lt;=30,"F",IF(AND(E50&gt;30,E50&lt;=50),"FX",IF(AND(E50&gt;50,E50&lt;=60),"E",IF(AND(E50&gt;60,E50&lt;=68),"D",IF(AND(E50&gt;68,E50&lt;=85),"C",IF(AND(E50&gt;85,E50&lt;=94),"B",IF(AND(E50&gt;94,E50&lt;=100),"A")))))))</f>
        <v>E</v>
      </c>
      <c r="H50" s="18"/>
      <c r="I50" s="19"/>
      <c r="J50" s="20"/>
    </row>
    <row r="51" spans="1:10" ht="12.75">
      <c r="A51" s="10" t="s">
        <v>68</v>
      </c>
      <c r="B51" s="17">
        <v>85</v>
      </c>
      <c r="C51" s="16" t="s">
        <v>31</v>
      </c>
      <c r="D51" s="16" t="str">
        <f>IF(B51&lt;=30,"F",IF(AND(B51&gt;30,B51&lt;=50),"FX",IF(AND(B51&gt;50,B51&lt;=60),"E",IF(AND(B51&gt;60,B51&lt;=68),"D",IF(AND(B51&gt;68,B51&lt;=85),"C",IF(AND(B51&gt;85,B51&lt;=94),"B",IF(AND(B51&gt;94,B51&lt;=100),"A")))))))</f>
        <v>C</v>
      </c>
      <c r="E51" s="29">
        <v>95</v>
      </c>
      <c r="F51" s="21" t="s">
        <v>8</v>
      </c>
      <c r="G51" s="22" t="s">
        <v>16</v>
      </c>
      <c r="H51" s="18"/>
      <c r="I51" s="19"/>
      <c r="J51" s="20"/>
    </row>
    <row r="52" spans="1:10" ht="12.75">
      <c r="A52" s="33" t="s">
        <v>69</v>
      </c>
      <c r="B52" s="34"/>
      <c r="C52" s="35"/>
      <c r="D52" s="36"/>
      <c r="E52" s="37"/>
      <c r="F52" s="35"/>
      <c r="G52" s="36"/>
      <c r="H52" s="34"/>
      <c r="I52" s="35"/>
      <c r="J52" s="36"/>
    </row>
    <row r="53" spans="1:10" ht="12.75">
      <c r="A53" s="10" t="s">
        <v>70</v>
      </c>
      <c r="B53" s="17">
        <v>88</v>
      </c>
      <c r="C53" s="15" t="str">
        <f>IF(B53&lt;=50,"неуд",IF(AND(B53&gt;50,B53&lt;=68),"удовл",IF(AND(B53&gt;68,B53&lt;=85),"хор",IF(AND(B53&gt;85,B53&lt;=100),"отл"))))</f>
        <v>отл</v>
      </c>
      <c r="D53" s="16" t="str">
        <f>IF(B53&lt;=30,"F",IF(AND(B53&gt;30,B53&lt;=50),"FX",IF(AND(B53&gt;50,B53&lt;=60),"E",IF(AND(B53&gt;60,B53&lt;=68),"D",IF(AND(B53&gt;68,B53&lt;=85),"C",IF(AND(B53&gt;85,B53&lt;=94),"B",IF(AND(B53&gt;94,B53&lt;=100),"A")))))))</f>
        <v>B</v>
      </c>
      <c r="E53" s="29">
        <v>90</v>
      </c>
      <c r="F53" s="15" t="s">
        <v>8</v>
      </c>
      <c r="G53" s="16" t="s">
        <v>47</v>
      </c>
      <c r="H53" s="18"/>
      <c r="I53" s="19"/>
      <c r="J53" s="20"/>
    </row>
    <row r="54" spans="1:10" ht="12.75">
      <c r="A54" s="10" t="s">
        <v>71</v>
      </c>
      <c r="B54" s="17">
        <v>91</v>
      </c>
      <c r="C54" s="15" t="str">
        <f>IF(B54&lt;=50,"неуд",IF(AND(B54&gt;50,B54&lt;=68),"удовл",IF(AND(B54&gt;68,B54&lt;=85),"хор",IF(AND(B54&gt;85,B54&lt;=100),"отл"))))</f>
        <v>отл</v>
      </c>
      <c r="D54" s="16" t="str">
        <f>IF(B54&lt;=30,"F",IF(AND(B54&gt;30,B54&lt;=50),"FX",IF(AND(B54&gt;50,B54&lt;=60),"E",IF(AND(B54&gt;60,B54&lt;=68),"D",IF(AND(B54&gt;68,B54&lt;=85),"C",IF(AND(B54&gt;85,B54&lt;=94),"B",IF(AND(B54&gt;94,B54&lt;=100),"A")))))))</f>
        <v>B</v>
      </c>
      <c r="E54" s="14">
        <v>90</v>
      </c>
      <c r="F54" s="12" t="str">
        <f>IF(E54&lt;=50,"неуд",IF(AND(E54&gt;50,E54&lt;=68),"удовл",IF(AND(E54&gt;68,E54&lt;=85),"хор",IF(AND(E54&gt;85,E54&lt;=100),"отл"))))</f>
        <v>отл</v>
      </c>
      <c r="G54" s="13" t="str">
        <f>IF(E54&lt;=30,"F",IF(AND(E54&gt;30,E54&lt;=50),"FX",IF(AND(E54&gt;50,E54&lt;=60),"E",IF(AND(E54&gt;60,E54&lt;=68),"D",IF(AND(E54&gt;68,E54&lt;=85),"C",IF(AND(E54&gt;85,E54&lt;=94),"B",IF(AND(E54&gt;94,E54&lt;=100),"A")))))))</f>
        <v>B</v>
      </c>
      <c r="H54" s="11">
        <v>80</v>
      </c>
      <c r="I54" s="12" t="str">
        <f>IF(H54&lt;=50,"неуд",IF(AND(H54&gt;50,H54&lt;=68),"удовл",IF(AND(H54&gt;68,H54&lt;=85),"хор",IF(AND(H54&gt;85,H54&lt;=100),"отл"))))</f>
        <v>хор</v>
      </c>
      <c r="J54" s="13" t="str">
        <f>IF(H54&lt;=30,"F",IF(AND(H54&gt;30,H54&lt;=50),"FX",IF(AND(H54&gt;50,H54&lt;=60),"E",IF(AND(H54&gt;60,H54&lt;=68),"D",IF(AND(H54&gt;68,H54&lt;=85),"C",IF(AND(H54&gt;85,H54&lt;=94),"B",IF(AND(H54&gt;94,H54&lt;=100),"A")))))))</f>
        <v>C</v>
      </c>
    </row>
    <row r="55" spans="1:10" ht="12.75">
      <c r="A55" s="10" t="s">
        <v>72</v>
      </c>
      <c r="B55" s="18"/>
      <c r="C55" s="23"/>
      <c r="D55" s="24"/>
      <c r="E55" s="29">
        <v>65</v>
      </c>
      <c r="F55" s="15" t="s">
        <v>35</v>
      </c>
      <c r="G55" s="16" t="s">
        <v>73</v>
      </c>
      <c r="H55" s="11">
        <v>65</v>
      </c>
      <c r="I55" s="12" t="str">
        <f>IF(H55&lt;=50,"неуд",IF(AND(H55&gt;50,H55&lt;=68),"удовл",IF(AND(H55&gt;68,H55&lt;=85),"хор",IF(AND(H55&gt;85,H55&lt;=100),"отл"))))</f>
        <v>удовл</v>
      </c>
      <c r="J55" s="13" t="str">
        <f>IF(H55&lt;=30,"F",IF(AND(H55&gt;30,H55&lt;=50),"FX",IF(AND(H55&gt;50,H55&lt;=60),"E",IF(AND(H55&gt;60,H55&lt;=68),"D",IF(AND(H55&gt;68,H55&lt;=85),"C",IF(AND(H55&gt;85,H55&lt;=94),"B",IF(AND(H55&gt;94,H55&lt;=100),"A")))))))</f>
        <v>D</v>
      </c>
    </row>
    <row r="56" spans="1:10" ht="12.75">
      <c r="A56" s="10" t="s">
        <v>74</v>
      </c>
      <c r="B56" s="11"/>
      <c r="C56" s="12" t="str">
        <f>IF(B56&lt;=50,"неуд",IF(AND(B56&gt;50,B56&lt;=68),"удовл",IF(AND(B56&gt;68,B56&lt;=85),"хор",IF(AND(B56&gt;85,B56&lt;=100),"отл"))))</f>
        <v>неуд</v>
      </c>
      <c r="D56" s="13" t="str">
        <f>IF(B56&lt;=30,"F",IF(AND(B56&gt;30,B56&lt;=50),"FX",IF(AND(B56&gt;50,B56&lt;=60),"E",IF(AND(B56&gt;60,B56&lt;=68),"D",IF(AND(B56&gt;68,B56&lt;=85),"C",IF(AND(B56&gt;85,B56&lt;=94),"B",IF(AND(B56&gt;94,B56&lt;=100),"A")))))))</f>
        <v>F</v>
      </c>
      <c r="E56" s="14" t="s">
        <v>11</v>
      </c>
      <c r="F56" s="14" t="s">
        <v>11</v>
      </c>
      <c r="G56" s="14" t="s">
        <v>11</v>
      </c>
      <c r="H56" s="11">
        <v>0</v>
      </c>
      <c r="I56" s="12" t="str">
        <f>IF(H56&lt;=50,"неуд",IF(AND(H56&gt;50,H56&lt;=68),"удовл",IF(AND(H56&gt;68,H56&lt;=85),"хор",IF(AND(H56&gt;85,H56&lt;=100),"отл"))))</f>
        <v>неуд</v>
      </c>
      <c r="J56" s="13" t="str">
        <f>IF(H56&lt;=30,"F",IF(AND(H56&gt;30,H56&lt;=50),"FX",IF(AND(H56&gt;50,H56&lt;=60),"E",IF(AND(H56&gt;60,H56&lt;=68),"D",IF(AND(H56&gt;68,H56&lt;=85),"C",IF(AND(H56&gt;85,H56&lt;=94),"B",IF(AND(H56&gt;94,H56&lt;=100),"A")))))))</f>
        <v>F</v>
      </c>
    </row>
    <row r="57" spans="1:10" ht="12.75">
      <c r="A57" s="10" t="s">
        <v>75</v>
      </c>
      <c r="B57" s="11">
        <v>96</v>
      </c>
      <c r="C57" s="12" t="str">
        <f>IF(B57&lt;=50,"неуд",IF(AND(B57&gt;50,B57&lt;=68),"удовл",IF(AND(B57&gt;68,B57&lt;=85),"хор",IF(AND(B57&gt;85,B57&lt;=100),"отл"))))</f>
        <v>отл</v>
      </c>
      <c r="D57" s="13" t="str">
        <f>IF(B57&lt;=30,"F",IF(AND(B57&gt;30,B57&lt;=50),"FX",IF(AND(B57&gt;50,B57&lt;=60),"E",IF(AND(B57&gt;60,B57&lt;=68),"D",IF(AND(B57&gt;68,B57&lt;=85),"C",IF(AND(B57&gt;85,B57&lt;=94),"B",IF(AND(B57&gt;94,B57&lt;=100),"A")))))))</f>
        <v>A</v>
      </c>
      <c r="E57" s="14">
        <v>88</v>
      </c>
      <c r="F57" s="12" t="str">
        <f>IF(E57&lt;=50,"неуд",IF(AND(E57&gt;50,E57&lt;=68),"удовл",IF(AND(E57&gt;68,E57&lt;=85),"хор",IF(AND(E57&gt;85,E57&lt;=100),"отл"))))</f>
        <v>отл</v>
      </c>
      <c r="G57" s="13" t="str">
        <f>IF(E57&lt;=30,"F",IF(AND(E57&gt;30,E57&lt;=50),"FX",IF(AND(E57&gt;50,E57&lt;=60),"E",IF(AND(E57&gt;60,E57&lt;=68),"D",IF(AND(E57&gt;68,E57&lt;=85),"C",IF(AND(E57&gt;85,E57&lt;=94),"B",IF(AND(E57&gt;94,E57&lt;=100),"A")))))))</f>
        <v>B</v>
      </c>
      <c r="H57" s="11">
        <v>100</v>
      </c>
      <c r="I57" s="12" t="str">
        <f>IF(H57&lt;=50,"неуд",IF(AND(H57&gt;50,H57&lt;=68),"удовл",IF(AND(H57&gt;68,H57&lt;=85),"хор",IF(AND(H57&gt;85,H57&lt;=100),"отл"))))</f>
        <v>отл</v>
      </c>
      <c r="J57" s="13" t="str">
        <f>IF(H57&lt;=30,"F",IF(AND(H57&gt;30,H57&lt;=50),"FX",IF(AND(H57&gt;50,H57&lt;=60),"E",IF(AND(H57&gt;60,H57&lt;=68),"D",IF(AND(H57&gt;68,H57&lt;=85),"C",IF(AND(H57&gt;85,H57&lt;=94),"B",IF(AND(H57&gt;94,H57&lt;=100),"A")))))))</f>
        <v>A</v>
      </c>
    </row>
    <row r="58" spans="1:10" ht="12.75">
      <c r="A58" s="10" t="s">
        <v>76</v>
      </c>
      <c r="B58" s="17">
        <v>91</v>
      </c>
      <c r="C58" s="15" t="str">
        <f>IF(B58&lt;=50,"неуд",IF(AND(B58&gt;50,B58&lt;=68),"удовл",IF(AND(B58&gt;68,B58&lt;=85),"хор",IF(AND(B58&gt;85,B58&lt;=100),"отл"))))</f>
        <v>отл</v>
      </c>
      <c r="D58" s="16" t="str">
        <f>IF(B58&lt;=30,"F",IF(AND(B58&gt;30,B58&lt;=50),"FX",IF(AND(B58&gt;50,B58&lt;=60),"E",IF(AND(B58&gt;60,B58&lt;=68),"D",IF(AND(B58&gt;68,B58&lt;=85),"C",IF(AND(B58&gt;85,B58&lt;=94),"B",IF(AND(B58&gt;94,B58&lt;=100),"A")))))))</f>
        <v>B</v>
      </c>
      <c r="E58" s="14">
        <v>90</v>
      </c>
      <c r="F58" s="12" t="str">
        <f>IF(E58&lt;=50,"неуд",IF(AND(E58&gt;50,E58&lt;=68),"удовл",IF(AND(E58&gt;68,E58&lt;=85),"хор",IF(AND(E58&gt;85,E58&lt;=100),"отл"))))</f>
        <v>отл</v>
      </c>
      <c r="G58" s="13" t="str">
        <f>IF(E58&lt;=30,"F",IF(AND(E58&gt;30,E58&lt;=50),"FX",IF(AND(E58&gt;50,E58&lt;=60),"E",IF(AND(E58&gt;60,E58&lt;=68),"D",IF(AND(E58&gt;68,E58&lt;=85),"C",IF(AND(E58&gt;85,E58&lt;=94),"B",IF(AND(E58&gt;94,E58&lt;=100),"A")))))))</f>
        <v>B</v>
      </c>
      <c r="H58" s="11">
        <v>65</v>
      </c>
      <c r="I58" s="12" t="str">
        <f>IF(H58&lt;=50,"неуд",IF(AND(H58&gt;50,H58&lt;=68),"удовл",IF(AND(H58&gt;68,H58&lt;=85),"хор",IF(AND(H58&gt;85,H58&lt;=100),"отл"))))</f>
        <v>удовл</v>
      </c>
      <c r="J58" s="13" t="str">
        <f>IF(H58&lt;=30,"F",IF(AND(H58&gt;30,H58&lt;=50),"FX",IF(AND(H58&gt;50,H58&lt;=60),"E",IF(AND(H58&gt;60,H58&lt;=68),"D",IF(AND(H58&gt;68,H58&lt;=85),"C",IF(AND(H58&gt;85,H58&lt;=94),"B",IF(AND(H58&gt;94,H58&lt;=100),"A")))))))</f>
        <v>D</v>
      </c>
    </row>
    <row r="59" spans="1:10" ht="12.75">
      <c r="A59" s="10" t="s">
        <v>77</v>
      </c>
      <c r="B59" s="17">
        <v>91</v>
      </c>
      <c r="C59" s="15" t="str">
        <f>IF(B59&lt;=50,"неуд",IF(AND(B59&gt;50,B59&lt;=68),"удовл",IF(AND(B59&gt;68,B59&lt;=85),"хор",IF(AND(B59&gt;85,B59&lt;=100),"отл"))))</f>
        <v>отл</v>
      </c>
      <c r="D59" s="16" t="str">
        <f>IF(B59&lt;=30,"F",IF(AND(B59&gt;30,B59&lt;=50),"FX",IF(AND(B59&gt;50,B59&lt;=60),"E",IF(AND(B59&gt;60,B59&lt;=68),"D",IF(AND(B59&gt;68,B59&lt;=85),"C",IF(AND(B59&gt;85,B59&lt;=94),"B",IF(AND(B59&gt;94,B59&lt;=100),"A")))))))</f>
        <v>B</v>
      </c>
      <c r="E59" s="38">
        <v>95</v>
      </c>
      <c r="F59" s="39" t="str">
        <f>IF(E59&lt;=50,"неуд",IF(AND(E59&gt;50,E59&lt;=68),"удовл",IF(AND(E59&gt;68,E59&lt;=85),"хор",IF(AND(E59&gt;85,E59&lt;=100),"отл"))))</f>
        <v>отл</v>
      </c>
      <c r="G59" s="40" t="str">
        <f>IF(E59&lt;=30,"F",IF(AND(E59&gt;30,E59&lt;=50),"FX",IF(AND(E59&gt;50,E59&lt;=60),"E",IF(AND(E59&gt;60,E59&lt;=68),"D",IF(AND(E59&gt;68,E59&lt;=85),"C",IF(AND(E59&gt;85,E59&lt;=94),"B",IF(AND(E59&gt;94,E59&lt;=100),"A")))))))</f>
        <v>A</v>
      </c>
      <c r="H59" s="41">
        <v>100</v>
      </c>
      <c r="I59" s="39" t="str">
        <f>IF(H59&lt;=50,"неуд",IF(AND(H59&gt;50,H59&lt;=68),"удовл",IF(AND(H59&gt;68,H59&lt;=85),"хор",IF(AND(H59&gt;85,H59&lt;=100),"отл"))))</f>
        <v>отл</v>
      </c>
      <c r="J59" s="40" t="str">
        <f>IF(H59&lt;=30,"F",IF(AND(H59&gt;30,H59&lt;=50),"FX",IF(AND(H59&gt;50,H59&lt;=60),"E",IF(AND(H59&gt;60,H59&lt;=68),"D",IF(AND(H59&gt;68,H59&lt;=85),"C",IF(AND(H59&gt;85,H59&lt;=94),"B",IF(AND(H59&gt;94,H59&lt;=100),"A")))))))</f>
        <v>A</v>
      </c>
    </row>
    <row r="61" ht="12.75">
      <c r="A61" s="18" t="s">
        <v>78</v>
      </c>
    </row>
  </sheetData>
  <sheetProtection selectLockedCells="1" selectUnlockedCells="1"/>
  <mergeCells count="3">
    <mergeCell ref="B1:D1"/>
    <mergeCell ref="E1:G1"/>
    <mergeCell ref="H1:J1"/>
  </mergeCells>
  <conditionalFormatting sqref="C3:C50 C52:C59 F3 F5:F55 F57:F59 G22 I3:I5 I10:I13 I16 I20 I24 I26 I28 I33 I35 I37:I38 I40:I44 I46:I48 I52 I54:I59">
    <cfRule type="cellIs" priority="1" dxfId="0" operator="equal" stopIfTrue="1">
      <formula>"неуд"</formula>
    </cfRule>
  </conditionalFormatting>
  <conditionalFormatting sqref="C51:D51 D3:D59 G3 G5:G21 G23:G55 G57:G59 J3:J5 J10:J13 J16 J20 J24 J26 J28 J33 J35 J37:J38 J40:J44 J46:J48 J52 J54:J59">
    <cfRule type="cellIs" priority="2" dxfId="0" operator="equal" stopIfTrue="1">
      <formula>"FX"</formula>
    </cfRule>
    <cfRule type="cellIs" priority="3" dxfId="1" operator="equal" stopIfTrue="1">
      <formula>"F"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Александрова</dc:creator>
  <cp:keywords/>
  <dc:description/>
  <cp:lastModifiedBy>Оксана Александрова</cp:lastModifiedBy>
  <cp:lastPrinted>2015-03-26T18:50:53Z</cp:lastPrinted>
  <dcterms:created xsi:type="dcterms:W3CDTF">2015-03-26T18:40:09Z</dcterms:created>
  <dcterms:modified xsi:type="dcterms:W3CDTF">2015-03-30T13:07:50Z</dcterms:modified>
  <cp:category/>
  <cp:version/>
  <cp:contentType/>
  <cp:contentStatus/>
  <cp:revision>4</cp:revision>
</cp:coreProperties>
</file>